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link\Desktop\"/>
    </mc:Choice>
  </mc:AlternateContent>
  <bookViews>
    <workbookView xWindow="0" yWindow="0" windowWidth="19440" windowHeight="1161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6" i="1" l="1"/>
  <c r="E106" i="1"/>
  <c r="D106" i="1"/>
  <c r="C106" i="1"/>
  <c r="G94" i="1"/>
  <c r="E94" i="1"/>
  <c r="D94" i="1"/>
  <c r="C94" i="1"/>
  <c r="G62" i="1" l="1"/>
  <c r="E62" i="1"/>
  <c r="D62" i="1"/>
  <c r="C62" i="1"/>
  <c r="G37" i="1" l="1"/>
  <c r="E37" i="1"/>
  <c r="D37" i="1" l="1"/>
  <c r="C37" i="1"/>
  <c r="G20" i="1"/>
  <c r="E20" i="1"/>
  <c r="D20" i="1"/>
  <c r="C20" i="1"/>
  <c r="C21" i="1" s="1"/>
  <c r="G6" i="1" l="1"/>
  <c r="E6" i="1"/>
  <c r="D6" i="1" l="1"/>
  <c r="C6" i="1"/>
</calcChain>
</file>

<file path=xl/sharedStrings.xml><?xml version="1.0" encoding="utf-8"?>
<sst xmlns="http://schemas.openxmlformats.org/spreadsheetml/2006/main" count="115" uniqueCount="56">
  <si>
    <t>TOTALE TITOLO I</t>
  </si>
  <si>
    <t>TOTALE TITOLO II</t>
  </si>
  <si>
    <t>TOTALE TITOLO III</t>
  </si>
  <si>
    <t>TOTALE TITOLO IV</t>
  </si>
  <si>
    <t>TOTALE TITOLO V</t>
  </si>
  <si>
    <t>TOTALE GENERALE DELLE ENTRATE</t>
  </si>
  <si>
    <t>TITOLI</t>
  </si>
  <si>
    <t>COMPETENZA</t>
  </si>
  <si>
    <t>CASSA</t>
  </si>
  <si>
    <t>TITOLO PRIMO</t>
  </si>
  <si>
    <t>TITOLO SECONDO</t>
  </si>
  <si>
    <t>TITOLO TERZO</t>
  </si>
  <si>
    <t>TITOLO QUARTO</t>
  </si>
  <si>
    <t>TITOLO QUINTO</t>
  </si>
  <si>
    <t>TITOLO SESTO</t>
  </si>
  <si>
    <t>TITOLO III</t>
  </si>
  <si>
    <t>TITOLO IV</t>
  </si>
  <si>
    <t>TITOLO V</t>
  </si>
  <si>
    <t>TITOLO VI</t>
  </si>
  <si>
    <t>Entrate correnti di natura tributaria, contributiva e perequativa</t>
  </si>
  <si>
    <t>TIPOLOGIA</t>
  </si>
  <si>
    <t>101-Imposte, tasse e proventi assimilati</t>
  </si>
  <si>
    <t>104-Compartecipazione di tributi</t>
  </si>
  <si>
    <t>COMUNE DI VILLARICCA - CITTA' METROPOLITANA DI NAPOLI - PROSPETTO RIASSUNTIVO  ENTRATE BILANCIO 2017-2019</t>
  </si>
  <si>
    <t>Trasferimenti correnti</t>
  </si>
  <si>
    <t>101- Trasferimenti correnti da Amministrazioni pubbliche</t>
  </si>
  <si>
    <t>102- Trasferimenti correnti dalle famiglie</t>
  </si>
  <si>
    <t>Entrate extratributarie</t>
  </si>
  <si>
    <t>100- Vendita di beni e servizi e proventi derivanti dalla gestione dei beni</t>
  </si>
  <si>
    <t>200- Proventi derivanti dall'attività di controllo e repressione delle irregolarità e degli illeciti</t>
  </si>
  <si>
    <t>300- Interessi attivi</t>
  </si>
  <si>
    <t>400- Altre entrate da redditi da capitale</t>
  </si>
  <si>
    <t>500- Rimborso e altre entrate correnti</t>
  </si>
  <si>
    <t xml:space="preserve"> </t>
  </si>
  <si>
    <t>Entrate in conto capitale</t>
  </si>
  <si>
    <t>200 - Contributi agli investimenti</t>
  </si>
  <si>
    <t>400 - Entrate da alienazione di beni materiali e immateriali</t>
  </si>
  <si>
    <t>500 - Altre entrate in conto capitale</t>
  </si>
  <si>
    <t>Entrate da riduzione di attività finanziarie</t>
  </si>
  <si>
    <t>300 - Riscossione crediti di medio lungo termine</t>
  </si>
  <si>
    <t>Accensione di prestiti</t>
  </si>
  <si>
    <t>TOTALE TITOLO VI</t>
  </si>
  <si>
    <t>300 - Accensione mutui e altri finanziamenti a medio lungo termine</t>
  </si>
  <si>
    <t>TITOLO VII</t>
  </si>
  <si>
    <t>Anticipazione da istituto tesoriere/cassiere</t>
  </si>
  <si>
    <t>TOTALE TITOLO VII</t>
  </si>
  <si>
    <t>100 - Anticipazione da istituto tesoriere/cassiere</t>
  </si>
  <si>
    <t>TITOLO VIII</t>
  </si>
  <si>
    <t>TITOLO IX</t>
  </si>
  <si>
    <t>Entrate per conto di terzi e partite di giro</t>
  </si>
  <si>
    <t>100 - Entrate per partite di giro</t>
  </si>
  <si>
    <t>200 - Entrate per conto terzi</t>
  </si>
  <si>
    <t>TOTALE TITOLO IX</t>
  </si>
  <si>
    <t>TITOLO I</t>
  </si>
  <si>
    <t>TITOLO II</t>
  </si>
  <si>
    <t>RIEPILOGO ENTRATE PER TITOLI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</si>
</sst>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9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wrapText="1"/>
    </xf>
    <xf numFmtId="43" fontId="9" fillId="4" borderId="1" xfId="2" applyNumberFormat="1" applyFont="1" applyFill="1" applyBorder="1"/>
    <xf numFmtId="43" fontId="4" fillId="0" borderId="1" xfId="1" applyFont="1" applyBorder="1"/>
    <xf numFmtId="43" fontId="4" fillId="11" borderId="1" xfId="1" applyFont="1" applyFill="1" applyBorder="1"/>
    <xf numFmtId="0" fontId="4" fillId="12" borderId="1" xfId="0" applyFont="1" applyFill="1" applyBorder="1"/>
    <xf numFmtId="0" fontId="4" fillId="0" borderId="1" xfId="0" applyFont="1" applyBorder="1"/>
    <xf numFmtId="0" fontId="4" fillId="10" borderId="1" xfId="0" applyFont="1" applyFill="1" applyBorder="1" applyAlignment="1">
      <alignment wrapText="1"/>
    </xf>
    <xf numFmtId="43" fontId="4" fillId="10" borderId="1" xfId="1" applyFont="1" applyFill="1" applyBorder="1"/>
    <xf numFmtId="0" fontId="4" fillId="10" borderId="1" xfId="0" applyFont="1" applyFill="1" applyBorder="1"/>
    <xf numFmtId="0" fontId="6" fillId="0" borderId="1" xfId="0" applyFont="1" applyBorder="1" applyAlignment="1">
      <alignment wrapText="1"/>
    </xf>
    <xf numFmtId="43" fontId="10" fillId="3" borderId="1" xfId="1" applyFont="1" applyFill="1" applyBorder="1"/>
    <xf numFmtId="43" fontId="10" fillId="3" borderId="1" xfId="0" applyNumberFormat="1" applyFont="1" applyFill="1" applyBorder="1"/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43" fontId="4" fillId="0" borderId="2" xfId="1" applyFont="1" applyBorder="1"/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43" fontId="4" fillId="0" borderId="0" xfId="1" applyFon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4" fillId="5" borderId="1" xfId="0" applyFont="1" applyFill="1" applyBorder="1" applyAlignment="1">
      <alignment wrapText="1"/>
    </xf>
    <xf numFmtId="43" fontId="4" fillId="5" borderId="1" xfId="1" applyFont="1" applyFill="1" applyBorder="1"/>
    <xf numFmtId="0" fontId="4" fillId="6" borderId="1" xfId="0" applyFont="1" applyFill="1" applyBorder="1" applyAlignment="1">
      <alignment wrapText="1"/>
    </xf>
    <xf numFmtId="43" fontId="4" fillId="6" borderId="1" xfId="1" applyFont="1" applyFill="1" applyBorder="1"/>
    <xf numFmtId="43" fontId="4" fillId="3" borderId="1" xfId="1" applyFont="1" applyFill="1" applyBorder="1"/>
    <xf numFmtId="0" fontId="8" fillId="0" borderId="1" xfId="0" applyFont="1" applyBorder="1" applyAlignment="1">
      <alignment wrapText="1"/>
    </xf>
    <xf numFmtId="0" fontId="4" fillId="7" borderId="1" xfId="0" applyFont="1" applyFill="1" applyBorder="1" applyAlignment="1">
      <alignment wrapText="1"/>
    </xf>
    <xf numFmtId="43" fontId="4" fillId="7" borderId="1" xfId="1" applyFont="1" applyFill="1" applyBorder="1"/>
    <xf numFmtId="0" fontId="4" fillId="9" borderId="1" xfId="0" applyFont="1" applyFill="1" applyBorder="1" applyAlignment="1">
      <alignment wrapText="1"/>
    </xf>
    <xf numFmtId="43" fontId="4" fillId="9" borderId="1" xfId="1" applyFont="1" applyFill="1" applyBorder="1"/>
    <xf numFmtId="0" fontId="4" fillId="8" borderId="1" xfId="0" applyFont="1" applyFill="1" applyBorder="1" applyAlignment="1">
      <alignment wrapText="1"/>
    </xf>
    <xf numFmtId="43" fontId="4" fillId="8" borderId="1" xfId="1" applyFont="1" applyFill="1" applyBorder="1"/>
    <xf numFmtId="43" fontId="4" fillId="13" borderId="1" xfId="1" applyFont="1" applyFill="1" applyBorder="1"/>
    <xf numFmtId="43" fontId="4" fillId="3" borderId="2" xfId="1" applyFont="1" applyFill="1" applyBorder="1"/>
    <xf numFmtId="0" fontId="4" fillId="0" borderId="0" xfId="0" applyFont="1" applyBorder="1"/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3" fontId="4" fillId="4" borderId="1" xfId="1" applyFont="1" applyFill="1" applyBorder="1"/>
    <xf numFmtId="43" fontId="4" fillId="0" borderId="1" xfId="0" applyNumberFormat="1" applyFont="1" applyBorder="1" applyAlignment="1">
      <alignment wrapText="1"/>
    </xf>
    <xf numFmtId="43" fontId="10" fillId="5" borderId="2" xfId="1" applyFont="1" applyFill="1" applyBorder="1"/>
    <xf numFmtId="0" fontId="4" fillId="0" borderId="1" xfId="0" applyFont="1" applyBorder="1" applyAlignment="1">
      <alignment vertical="center" wrapText="1"/>
    </xf>
    <xf numFmtId="43" fontId="4" fillId="14" borderId="1" xfId="1" applyFont="1" applyFill="1" applyBorder="1"/>
    <xf numFmtId="0" fontId="4" fillId="6" borderId="1" xfId="0" applyFont="1" applyFill="1" applyBorder="1"/>
    <xf numFmtId="43" fontId="4" fillId="3" borderId="1" xfId="0" applyNumberFormat="1" applyFont="1" applyFill="1" applyBorder="1"/>
    <xf numFmtId="0" fontId="4" fillId="5" borderId="1" xfId="0" applyFont="1" applyFill="1" applyBorder="1"/>
    <xf numFmtId="0" fontId="4" fillId="3" borderId="1" xfId="0" applyFont="1" applyFill="1" applyBorder="1"/>
    <xf numFmtId="0" fontId="0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3" fontId="1" fillId="0" borderId="1" xfId="1" applyFont="1" applyBorder="1" applyAlignment="1">
      <alignment horizontal="center"/>
    </xf>
    <xf numFmtId="4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43" fontId="1" fillId="5" borderId="2" xfId="1" applyFont="1" applyFill="1" applyBorder="1" applyAlignment="1">
      <alignment horizontal="center"/>
    </xf>
    <xf numFmtId="43" fontId="16" fillId="5" borderId="2" xfId="1" applyFont="1" applyFill="1" applyBorder="1" applyAlignment="1">
      <alignment horizontal="center"/>
    </xf>
    <xf numFmtId="43" fontId="1" fillId="5" borderId="0" xfId="1" applyFont="1" applyFill="1" applyBorder="1" applyAlignment="1">
      <alignment horizontal="center"/>
    </xf>
    <xf numFmtId="43" fontId="16" fillId="5" borderId="1" xfId="1" applyFont="1" applyFill="1" applyBorder="1" applyAlignment="1">
      <alignment horizontal="center"/>
    </xf>
    <xf numFmtId="43" fontId="1" fillId="5" borderId="1" xfId="1" applyFont="1" applyFill="1" applyBorder="1" applyAlignment="1">
      <alignment horizontal="center"/>
    </xf>
    <xf numFmtId="43" fontId="16" fillId="3" borderId="2" xfId="0" applyNumberFormat="1" applyFont="1" applyFill="1" applyBorder="1" applyAlignment="1">
      <alignment horizontal="center"/>
    </xf>
    <xf numFmtId="43" fontId="16" fillId="3" borderId="1" xfId="0" applyNumberFormat="1" applyFont="1" applyFill="1" applyBorder="1" applyAlignment="1">
      <alignment horizontal="center"/>
    </xf>
    <xf numFmtId="43" fontId="0" fillId="3" borderId="1" xfId="0" applyNumberFormat="1" applyFont="1" applyFill="1" applyBorder="1" applyAlignment="1">
      <alignment horizontal="center"/>
    </xf>
    <xf numFmtId="43" fontId="16" fillId="12" borderId="2" xfId="0" applyNumberFormat="1" applyFont="1" applyFill="1" applyBorder="1" applyAlignment="1">
      <alignment horizontal="center"/>
    </xf>
    <xf numFmtId="43" fontId="16" fillId="12" borderId="1" xfId="0" applyNumberFormat="1" applyFont="1" applyFill="1" applyBorder="1" applyAlignment="1">
      <alignment horizontal="center"/>
    </xf>
    <xf numFmtId="0" fontId="16" fillId="12" borderId="1" xfId="0" applyFont="1" applyFill="1" applyBorder="1" applyAlignment="1">
      <alignment horizontal="right"/>
    </xf>
    <xf numFmtId="43" fontId="0" fillId="12" borderId="1" xfId="0" applyNumberFormat="1" applyFont="1" applyFill="1" applyBorder="1" applyAlignment="1">
      <alignment horizontal="center"/>
    </xf>
    <xf numFmtId="43" fontId="4" fillId="12" borderId="1" xfId="1" applyFont="1" applyFill="1" applyBorder="1"/>
    <xf numFmtId="43" fontId="10" fillId="12" borderId="1" xfId="1" applyFont="1" applyFill="1" applyBorder="1"/>
    <xf numFmtId="43" fontId="7" fillId="12" borderId="1" xfId="0" applyNumberFormat="1" applyFont="1" applyFill="1" applyBorder="1" applyAlignment="1">
      <alignment horizontal="center"/>
    </xf>
    <xf numFmtId="43" fontId="7" fillId="12" borderId="1" xfId="1" applyFont="1" applyFill="1" applyBorder="1"/>
    <xf numFmtId="0" fontId="10" fillId="12" borderId="1" xfId="0" applyFont="1" applyFill="1" applyBorder="1"/>
    <xf numFmtId="43" fontId="7" fillId="5" borderId="1" xfId="0" applyNumberFormat="1" applyFont="1" applyFill="1" applyBorder="1"/>
    <xf numFmtId="43" fontId="7" fillId="5" borderId="2" xfId="0" applyNumberFormat="1" applyFont="1" applyFill="1" applyBorder="1" applyAlignment="1">
      <alignment horizontal="center"/>
    </xf>
    <xf numFmtId="43" fontId="16" fillId="5" borderId="2" xfId="0" applyNumberFormat="1" applyFont="1" applyFill="1" applyBorder="1" applyAlignment="1">
      <alignment horizontal="center"/>
    </xf>
    <xf numFmtId="43" fontId="10" fillId="5" borderId="1" xfId="1" applyFont="1" applyFill="1" applyBorder="1"/>
    <xf numFmtId="43" fontId="7" fillId="5" borderId="1" xfId="0" applyNumberFormat="1" applyFont="1" applyFill="1" applyBorder="1" applyAlignment="1">
      <alignment horizontal="center"/>
    </xf>
    <xf numFmtId="43" fontId="16" fillId="5" borderId="1" xfId="0" applyNumberFormat="1" applyFont="1" applyFill="1" applyBorder="1" applyAlignment="1">
      <alignment horizontal="center"/>
    </xf>
    <xf numFmtId="43" fontId="10" fillId="5" borderId="1" xfId="0" applyNumberFormat="1" applyFont="1" applyFill="1" applyBorder="1"/>
    <xf numFmtId="43" fontId="10" fillId="5" borderId="1" xfId="0" applyNumberFormat="1" applyFont="1" applyFill="1" applyBorder="1" applyAlignment="1">
      <alignment horizontal="center"/>
    </xf>
    <xf numFmtId="43" fontId="0" fillId="5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wrapText="1"/>
    </xf>
  </cellXfs>
  <cellStyles count="3">
    <cellStyle name="Colore 5" xfId="2" builtinId="45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 b="1"/>
              <a:t>TITOLO PRIMO TOTALE </a:t>
            </a:r>
            <a:r>
              <a:rPr lang="it-IT" sz="900" b="1" i="0" u="none" strike="noStrike" baseline="0">
                <a:effectLst/>
              </a:rPr>
              <a:t>  EURO       13.815,619,91 </a:t>
            </a:r>
            <a:r>
              <a:rPr lang="it-IT" sz="900" b="1"/>
              <a:t> </a:t>
            </a:r>
          </a:p>
        </c:rich>
      </c:tx>
      <c:overlay val="0"/>
      <c:spPr>
        <a:solidFill>
          <a:srgbClr val="FFFF00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89103237095364"/>
          <c:y val="0.2041203703703704"/>
          <c:w val="0.31329068241469821"/>
          <c:h val="0.52215113735783025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plosion val="11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BA-477C-B4DD-FCA284C47F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5BA-477C-B4DD-FCA284C47F8B}"/>
              </c:ext>
            </c:extLst>
          </c:dPt>
          <c:dLbls>
            <c:dLbl>
              <c:idx val="0"/>
              <c:layout>
                <c:manualLayout>
                  <c:x val="-0.16963774633065976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BA-477C-B4DD-FCA284C47F8B}"/>
                </c:ext>
              </c:extLst>
            </c:dLbl>
            <c:dLbl>
              <c:idx val="1"/>
              <c:layout>
                <c:manualLayout>
                  <c:x val="0.31985879387454191"/>
                  <c:y val="0.169135233641646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BA-477C-B4DD-FCA284C47F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Foglio1!$A$4:$B$5</c15:sqref>
                  </c15:fullRef>
                  <c15:levelRef>
                    <c15:sqref>Foglio1!$B$4:$B$5</c15:sqref>
                  </c15:levelRef>
                </c:ext>
              </c:extLst>
              <c:f>Foglio1!$B$4:$B$5</c:f>
              <c:strCache>
                <c:ptCount val="2"/>
                <c:pt idx="0">
                  <c:v>101-Imposte, tasse e proventi assimilati</c:v>
                </c:pt>
                <c:pt idx="1">
                  <c:v>104-Compartecipazione di tributi</c:v>
                </c:pt>
              </c:strCache>
            </c:strRef>
          </c:cat>
          <c:val>
            <c:numRef>
              <c:f>Foglio1!$C$4:$C$5</c:f>
              <c:numCache>
                <c:formatCode>_(* #,##0.00_);_(* \(#,##0.00\);_(* "-"??_);_(@_)</c:formatCode>
                <c:ptCount val="2"/>
                <c:pt idx="0">
                  <c:v>13814805.67</c:v>
                </c:pt>
                <c:pt idx="1">
                  <c:v>814.24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A-477C-B4DD-FCA284C47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2.040815779951851E-2"/>
          <c:y val="0.22084745956973717"/>
          <c:w val="0.28268609780420806"/>
          <c:h val="0.392771951540991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/>
              <a:t>TITOLO TERZO TOTALE EURO </a:t>
            </a:r>
            <a:r>
              <a:rPr lang="it-IT" sz="800" b="0" i="0" u="none" strike="noStrike" baseline="0">
                <a:effectLst/>
              </a:rPr>
              <a:t> </a:t>
            </a:r>
            <a:r>
              <a:rPr lang="it-IT" sz="800" b="1" i="0" u="none" strike="noStrike" baseline="0">
                <a:effectLst/>
              </a:rPr>
              <a:t>9.295.298,05</a:t>
            </a:r>
            <a:endParaRPr lang="en-US" sz="800"/>
          </a:p>
        </c:rich>
      </c:tx>
      <c:layout>
        <c:manualLayout>
          <c:xMode val="edge"/>
          <c:yMode val="edge"/>
          <c:x val="1.5960490145832357E-2"/>
          <c:y val="0.14990138067061143"/>
        </c:manualLayout>
      </c:layout>
      <c:overlay val="0"/>
      <c:spPr>
        <a:solidFill>
          <a:srgbClr val="FFFF00"/>
        </a:solidFill>
      </c:spPr>
    </c:title>
    <c:autoTitleDeleted val="0"/>
    <c:plotArea>
      <c:layout/>
      <c:pieChart>
        <c:varyColors val="1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Foglio1!$G$32:$G$36</c:f>
              <c:numCache>
                <c:formatCode>_(* #,##0.00_);_(* \(#,##0.00\);_(* "-"??_);_(@_)</c:formatCode>
                <c:ptCount val="5"/>
                <c:pt idx="0">
                  <c:v>6551857.7000000002</c:v>
                </c:pt>
                <c:pt idx="1">
                  <c:v>2303896.7999999998</c:v>
                </c:pt>
                <c:pt idx="2">
                  <c:v>35525</c:v>
                </c:pt>
                <c:pt idx="3">
                  <c:v>1390.57</c:v>
                </c:pt>
                <c:pt idx="4">
                  <c:v>402627.98</c:v>
                </c:pt>
              </c:numCache>
            </c:numRef>
          </c:cat>
          <c:val>
            <c:numRef>
              <c:f>Foglio1!$E$32:$E$36</c:f>
              <c:numCache>
                <c:formatCode>_(* #,##0.00_);_(* \(#,##0.00\);_(* "-"??_);_(@_)</c:formatCode>
                <c:ptCount val="5"/>
                <c:pt idx="0">
                  <c:v>6410776.4500000002</c:v>
                </c:pt>
                <c:pt idx="1">
                  <c:v>2177691.36</c:v>
                </c:pt>
                <c:pt idx="2">
                  <c:v>35525</c:v>
                </c:pt>
                <c:pt idx="3">
                  <c:v>1390.57</c:v>
                </c:pt>
                <c:pt idx="4">
                  <c:v>386852.3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3C2-4306-B512-0E161D58B717}"/>
            </c:ext>
          </c:extLst>
        </c:ser>
        <c:ser>
          <c:idx val="2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Foglio1!$G$32:$G$36</c:f>
              <c:numCache>
                <c:formatCode>_(* #,##0.00_);_(* \(#,##0.00\);_(* "-"??_);_(@_)</c:formatCode>
                <c:ptCount val="5"/>
                <c:pt idx="0">
                  <c:v>6551857.7000000002</c:v>
                </c:pt>
                <c:pt idx="1">
                  <c:v>2303896.7999999998</c:v>
                </c:pt>
                <c:pt idx="2">
                  <c:v>35525</c:v>
                </c:pt>
                <c:pt idx="3">
                  <c:v>1390.57</c:v>
                </c:pt>
                <c:pt idx="4">
                  <c:v>402627.98</c:v>
                </c:pt>
              </c:numCache>
            </c:numRef>
          </c:cat>
          <c:val>
            <c:numRef>
              <c:f>Foglio1!$C$32:$C$36</c:f>
              <c:numCache>
                <c:formatCode>_(* #,##0.00_);_(* \(#,##0.00\);_(* "-"??_);_(@_)</c:formatCode>
                <c:ptCount val="5"/>
                <c:pt idx="0">
                  <c:v>5570359</c:v>
                </c:pt>
                <c:pt idx="1">
                  <c:v>4965059.3600000003</c:v>
                </c:pt>
                <c:pt idx="2">
                  <c:v>35525</c:v>
                </c:pt>
                <c:pt idx="3">
                  <c:v>1390.57</c:v>
                </c:pt>
                <c:pt idx="4">
                  <c:v>349023.3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3C2-4306-B512-0E161D58B717}"/>
            </c:ext>
          </c:extLst>
        </c:ser>
        <c:ser>
          <c:idx val="0"/>
          <c:order val="2"/>
          <c:dLbls>
            <c:dLbl>
              <c:idx val="0"/>
              <c:layout>
                <c:manualLayout>
                  <c:x val="-2.2524344220287229E-3"/>
                  <c:y val="-0.28490052648744352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C2-4306-B512-0E161D58B717}"/>
                </c:ext>
              </c:extLst>
            </c:dLbl>
            <c:dLbl>
              <c:idx val="1"/>
              <c:layout>
                <c:manualLayout>
                  <c:x val="0.12622679109555751"/>
                  <c:y val="0.31020298498190685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3C2-4306-B512-0E161D58B717}"/>
                </c:ext>
              </c:extLst>
            </c:dLbl>
            <c:dLbl>
              <c:idx val="2"/>
              <c:layout>
                <c:manualLayout>
                  <c:x val="-0.18752159530354562"/>
                  <c:y val="-0.36355115987860015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C2-4306-B512-0E161D58B717}"/>
                </c:ext>
              </c:extLst>
            </c:dLbl>
            <c:dLbl>
              <c:idx val="3"/>
              <c:layout>
                <c:manualLayout>
                  <c:x val="0.4041659853454031"/>
                  <c:y val="-0.3621104775812361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3C2-4306-B512-0E161D58B717}"/>
                </c:ext>
              </c:extLst>
            </c:dLbl>
            <c:dLbl>
              <c:idx val="4"/>
              <c:layout>
                <c:manualLayout>
                  <c:x val="6.3510515357090638E-2"/>
                  <c:y val="-4.8738054070867488E-2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C2-4306-B512-0E161D58B7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Foglio1!$A$32:$B$36</c:f>
              <c:multiLvlStrCache>
                <c:ptCount val="5"/>
                <c:lvl>
                  <c:pt idx="0">
                    <c:v>100- Vendita di beni e servizi e proventi derivanti dalla gestione dei beni</c:v>
                  </c:pt>
                  <c:pt idx="1">
                    <c:v>200- Proventi derivanti dall'attività di controllo e repressione delle irregolarità e degli illeciti</c:v>
                  </c:pt>
                  <c:pt idx="2">
                    <c:v>300- Interessi attivi</c:v>
                  </c:pt>
                  <c:pt idx="3">
                    <c:v>400- Altre entrate da redditi da capitale</c:v>
                  </c:pt>
                  <c:pt idx="4">
                    <c:v>500- Rimborso e altre entrate correnti</c:v>
                  </c:pt>
                </c:lvl>
                <c:lvl>
                  <c:pt idx="0">
                    <c:v>Entrate extratributarie</c:v>
                  </c:pt>
                  <c:pt idx="1">
                    <c:v>Entrate extratributarie</c:v>
                  </c:pt>
                  <c:pt idx="2">
                    <c:v>Entrate extratributarie</c:v>
                  </c:pt>
                  <c:pt idx="3">
                    <c:v>Entrate extratributarie</c:v>
                  </c:pt>
                  <c:pt idx="4">
                    <c:v>Entrate extratributarie</c:v>
                  </c:pt>
                </c:lvl>
              </c:multiLvlStrCache>
            </c:multiLvlStrRef>
          </c:cat>
          <c:val>
            <c:numRef>
              <c:f>Foglio1!$C$32:$C$36</c:f>
              <c:numCache>
                <c:formatCode>_(* #,##0.00_);_(* \(#,##0.00\);_(* "-"??_);_(@_)</c:formatCode>
                <c:ptCount val="5"/>
                <c:pt idx="0">
                  <c:v>5570359</c:v>
                </c:pt>
                <c:pt idx="1">
                  <c:v>4965059.3600000003</c:v>
                </c:pt>
                <c:pt idx="2">
                  <c:v>35525</c:v>
                </c:pt>
                <c:pt idx="3">
                  <c:v>1390.57</c:v>
                </c:pt>
                <c:pt idx="4">
                  <c:v>349023.3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3C2-4306-B512-0E161D58B71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l"/>
      <c:layout>
        <c:manualLayout>
          <c:xMode val="edge"/>
          <c:yMode val="edge"/>
          <c:x val="1.8518518518518517E-2"/>
          <c:y val="0.22543931194268468"/>
          <c:w val="0.23046472132159948"/>
          <c:h val="0.5954376875528995"/>
        </c:manualLayout>
      </c:layout>
      <c:overlay val="0"/>
      <c:txPr>
        <a:bodyPr/>
        <a:lstStyle/>
        <a:p>
          <a:pPr>
            <a:defRPr sz="600" i="1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360" vertic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/>
            </a:pPr>
            <a:r>
              <a:rPr lang="en-US" sz="600"/>
              <a:t>TOTALE TITOLO IV EURO </a:t>
            </a:r>
            <a:r>
              <a:rPr lang="it-IT" sz="600" b="0" i="0" u="none" strike="noStrike" baseline="0"/>
              <a:t>         7.715.302,40</a:t>
            </a:r>
          </a:p>
          <a:p>
            <a:pPr>
              <a:defRPr sz="600"/>
            </a:pPr>
            <a:r>
              <a:rPr lang="it-IT" sz="600" b="0" i="0" u="none" strike="noStrike" baseline="0"/>
              <a:t> </a:t>
            </a:r>
            <a:r>
              <a:rPr lang="en-US" sz="600"/>
              <a:t> </a:t>
            </a:r>
          </a:p>
        </c:rich>
      </c:tx>
      <c:overlay val="0"/>
      <c:spPr>
        <a:solidFill>
          <a:srgbClr val="FFFF00"/>
        </a:solidFill>
      </c:spPr>
    </c:title>
    <c:autoTitleDeleted val="0"/>
    <c:plotArea>
      <c:layout/>
      <c:pieChart>
        <c:varyColors val="1"/>
        <c:ser>
          <c:idx val="1"/>
          <c:order val="0"/>
          <c:dLbls>
            <c:dLbl>
              <c:idx val="0"/>
              <c:layout>
                <c:manualLayout>
                  <c:x val="6.4362035390737454E-2"/>
                  <c:y val="4.359850367541266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6B-4B2C-9B04-6E8BEF62857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76B-4B2C-9B04-6E8BEF62857A}"/>
                </c:ext>
              </c:extLst>
            </c:dLbl>
            <c:dLbl>
              <c:idx val="2"/>
              <c:layout>
                <c:manualLayout>
                  <c:x val="0.26618454951195619"/>
                  <c:y val="-0.117506823274997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6B-4B2C-9B04-6E8BEF6285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Foglio1!$E$59:$E$61</c:f>
              <c:numCache>
                <c:formatCode>General</c:formatCode>
                <c:ptCount val="3"/>
                <c:pt idx="0" formatCode="_(* #,##0.00_);_(* \(#,##0.00\);_(* &quot;-&quot;??_);_(@_)">
                  <c:v>7115302.4000000004</c:v>
                </c:pt>
                <c:pt idx="1">
                  <c:v>0</c:v>
                </c:pt>
                <c:pt idx="2" formatCode="_(* #,##0.00_);_(* \(#,##0.00\);_(* &quot;-&quot;??_);_(@_)">
                  <c:v>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6B-4B2C-9B04-6E8BEF62857A}"/>
            </c:ext>
          </c:extLst>
        </c:ser>
        <c:ser>
          <c:idx val="0"/>
          <c:order val="1"/>
          <c:dLbls>
            <c:dLbl>
              <c:idx val="0"/>
              <c:layout>
                <c:manualLayout>
                  <c:x val="-8.1791665266432473E-2"/>
                  <c:y val="-9.610659132724680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6B-4B2C-9B04-6E8BEF62857A}"/>
                </c:ext>
              </c:extLst>
            </c:dLbl>
            <c:dLbl>
              <c:idx val="1"/>
              <c:layout>
                <c:manualLayout>
                  <c:x val="7.0654222938706046E-2"/>
                  <c:y val="9.80549524332714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6B-4B2C-9B04-6E8BEF62857A}"/>
                </c:ext>
              </c:extLst>
            </c:dLbl>
            <c:dLbl>
              <c:idx val="2"/>
              <c:layout>
                <c:manualLayout>
                  <c:x val="0.36656311883707871"/>
                  <c:y val="9.856035437430786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6B-4B2C-9B04-6E8BEF6285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Foglio1!$A$59:$B$61</c:f>
              <c:multiLvlStrCache>
                <c:ptCount val="3"/>
                <c:lvl>
                  <c:pt idx="0">
                    <c:v>200 - Contributi agli investimenti</c:v>
                  </c:pt>
                  <c:pt idx="1">
                    <c:v>400 - Entrate da alienazione di beni materiali e immateriali</c:v>
                  </c:pt>
                  <c:pt idx="2">
                    <c:v>500 - Altre entrate in conto capitale</c:v>
                  </c:pt>
                </c:lvl>
                <c:lvl>
                  <c:pt idx="0">
                    <c:v>Entrate in conto capitale</c:v>
                  </c:pt>
                  <c:pt idx="1">
                    <c:v>Entrate in conto capitale</c:v>
                  </c:pt>
                  <c:pt idx="2">
                    <c:v>Entrate in conto capitale</c:v>
                  </c:pt>
                </c:lvl>
              </c:multiLvlStrCache>
            </c:multiLvlStrRef>
          </c:cat>
          <c:val>
            <c:numRef>
              <c:f>Foglio1!$C$59:$C$61</c:f>
              <c:numCache>
                <c:formatCode>_(* #,##0.00_);_(* \(#,##0.00\);_(* "-"??_);_(@_)</c:formatCode>
                <c:ptCount val="3"/>
                <c:pt idx="0">
                  <c:v>14090038.98</c:v>
                </c:pt>
                <c:pt idx="1">
                  <c:v>4492996</c:v>
                </c:pt>
                <c:pt idx="2">
                  <c:v>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6B-4B2C-9B04-6E8BEF6285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633634505364247"/>
          <c:y val="0.19868051377298768"/>
          <c:w val="0.30299841552064055"/>
          <c:h val="0.62467679912104013"/>
        </c:manualLayout>
      </c:layout>
      <c:overlay val="0"/>
      <c:txPr>
        <a:bodyPr/>
        <a:lstStyle/>
        <a:p>
          <a:pPr>
            <a:defRPr sz="600" i="1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/>
            </a:pPr>
            <a:r>
              <a:rPr lang="en-US" sz="600"/>
              <a:t>TOTALE TITOLO IV EURO </a:t>
            </a:r>
            <a:r>
              <a:rPr lang="it-IT" sz="600" b="0" i="0" u="none" strike="noStrike" baseline="0"/>
              <a:t>         7.146.506,04</a:t>
            </a:r>
          </a:p>
          <a:p>
            <a:pPr>
              <a:defRPr sz="600"/>
            </a:pPr>
            <a:r>
              <a:rPr lang="it-IT" sz="600" b="0" i="0" u="none" strike="noStrike" baseline="0"/>
              <a:t> </a:t>
            </a:r>
            <a:r>
              <a:rPr lang="en-US" sz="600"/>
              <a:t> </a:t>
            </a:r>
          </a:p>
        </c:rich>
      </c:tx>
      <c:overlay val="0"/>
      <c:spPr>
        <a:solidFill>
          <a:srgbClr val="FFFF00"/>
        </a:solidFill>
      </c:spPr>
    </c:title>
    <c:autoTitleDeleted val="0"/>
    <c:plotArea>
      <c:layout/>
      <c:pieChart>
        <c:varyColors val="1"/>
        <c:ser>
          <c:idx val="1"/>
          <c:order val="0"/>
          <c:tx>
            <c:strRef>
              <c:f>Foglio1!$G$59:$G$61</c:f>
              <c:strCache>
                <c:ptCount val="3"/>
                <c:pt idx="0">
                  <c:v> 6.546.506,04 </c:v>
                </c:pt>
                <c:pt idx="1">
                  <c:v>0</c:v>
                </c:pt>
                <c:pt idx="2">
                  <c:v> 600.000,00 </c:v>
                </c:pt>
              </c:strCache>
            </c:strRef>
          </c:tx>
          <c:dLbls>
            <c:dLbl>
              <c:idx val="0"/>
              <c:layout>
                <c:manualLayout>
                  <c:x val="6.4362035390737454E-2"/>
                  <c:y val="4.35985036754126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6,.546.506,04</a:t>
                    </a:r>
                  </a:p>
                  <a:p>
                    <a:r>
                      <a:rPr lang="en-US" baseline="0"/>
                      <a:t>; 88%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84-4F81-B4EB-EC2A358F40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84-4F81-B4EB-EC2A358F404A}"/>
                </c:ext>
              </c:extLst>
            </c:dLbl>
            <c:dLbl>
              <c:idx val="2"/>
              <c:layout>
                <c:manualLayout>
                  <c:x val="0.26618454951195619"/>
                  <c:y val="-0.117506823274997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600.000</a:t>
                    </a:r>
                  </a:p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84-4F81-B4EB-EC2A358F40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Foglio1!$E$59:$E$61</c:f>
              <c:numCache>
                <c:formatCode>General</c:formatCode>
                <c:ptCount val="3"/>
                <c:pt idx="0" formatCode="_(* #,##0.00_);_(* \(#,##0.00\);_(* &quot;-&quot;??_);_(@_)">
                  <c:v>7115302.4000000004</c:v>
                </c:pt>
                <c:pt idx="1">
                  <c:v>0</c:v>
                </c:pt>
                <c:pt idx="2" formatCode="_(* #,##0.00_);_(* \(#,##0.00\);_(* &quot;-&quot;??_);_(@_)">
                  <c:v>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84-4F81-B4EB-EC2A358F404A}"/>
            </c:ext>
          </c:extLst>
        </c:ser>
        <c:ser>
          <c:idx val="0"/>
          <c:order val="1"/>
          <c:dLbls>
            <c:dLbl>
              <c:idx val="0"/>
              <c:layout>
                <c:manualLayout>
                  <c:x val="-8.1791665266432473E-2"/>
                  <c:y val="-9.610659132724680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84-4F81-B4EB-EC2A358F404A}"/>
                </c:ext>
              </c:extLst>
            </c:dLbl>
            <c:dLbl>
              <c:idx val="1"/>
              <c:layout>
                <c:manualLayout>
                  <c:x val="7.0654222938706046E-2"/>
                  <c:y val="9.80549524332714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84-4F81-B4EB-EC2A358F404A}"/>
                </c:ext>
              </c:extLst>
            </c:dLbl>
            <c:dLbl>
              <c:idx val="2"/>
              <c:layout>
                <c:manualLayout>
                  <c:x val="0.36656311883707871"/>
                  <c:y val="9.856035437430786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84-4F81-B4EB-EC2A358F40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Foglio1!$A$59:$B$61</c:f>
              <c:multiLvlStrCache>
                <c:ptCount val="3"/>
                <c:lvl>
                  <c:pt idx="0">
                    <c:v>200 - Contributi agli investimenti</c:v>
                  </c:pt>
                  <c:pt idx="1">
                    <c:v>400 - Entrate da alienazione di beni materiali e immateriali</c:v>
                  </c:pt>
                  <c:pt idx="2">
                    <c:v>500 - Altre entrate in conto capitale</c:v>
                  </c:pt>
                </c:lvl>
                <c:lvl>
                  <c:pt idx="0">
                    <c:v>Entrate in conto capitale</c:v>
                  </c:pt>
                  <c:pt idx="1">
                    <c:v>Entrate in conto capitale</c:v>
                  </c:pt>
                  <c:pt idx="2">
                    <c:v>Entrate in conto capitale</c:v>
                  </c:pt>
                </c:lvl>
              </c:multiLvlStrCache>
            </c:multiLvlStrRef>
          </c:cat>
          <c:val>
            <c:numRef>
              <c:f>Foglio1!$C$59:$C$61</c:f>
              <c:numCache>
                <c:formatCode>_(* #,##0.00_);_(* \(#,##0.00\);_(* "-"??_);_(@_)</c:formatCode>
                <c:ptCount val="3"/>
                <c:pt idx="0">
                  <c:v>14090038.98</c:v>
                </c:pt>
                <c:pt idx="1">
                  <c:v>4492996</c:v>
                </c:pt>
                <c:pt idx="2">
                  <c:v>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84-4F81-B4EB-EC2A358F404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633634505364247"/>
          <c:y val="0.19868051377298768"/>
          <c:w val="0.30299841552064055"/>
          <c:h val="0.62467679912104013"/>
        </c:manualLayout>
      </c:layout>
      <c:overlay val="0"/>
      <c:txPr>
        <a:bodyPr/>
        <a:lstStyle/>
        <a:p>
          <a:pPr>
            <a:defRPr sz="600" i="1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ENTRATE 2017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8936154855643043"/>
          <c:y val="0.39856481481481482"/>
          <c:w val="0.36016601049868768"/>
          <c:h val="0.6002766841644794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FE-4CEA-BCC7-4700273EED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7FE-4CEA-BCC7-4700273EED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FE-4CEA-BCC7-4700273EED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7FE-4CEA-BCC7-4700273EED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149-4E1A-867D-85B24DE3423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7FE-4CEA-BCC7-4700273EED6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7FE-4CEA-BCC7-4700273EED6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149-4E1A-867D-85B24DE3423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7FE-4CEA-BCC7-4700273EED6B}"/>
              </c:ext>
            </c:extLst>
          </c:dPt>
          <c:dLbls>
            <c:dLbl>
              <c:idx val="0"/>
              <c:layout>
                <c:manualLayout>
                  <c:x val="2.037351443123939E-2"/>
                  <c:y val="-0.16374269005847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FE-4CEA-BCC7-4700273EED6B}"/>
                </c:ext>
              </c:extLst>
            </c:dLbl>
            <c:dLbl>
              <c:idx val="1"/>
              <c:layout>
                <c:manualLayout>
                  <c:x val="7.0175438596491141E-2"/>
                  <c:y val="-3.74269005847953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FE-4CEA-BCC7-4700273EED6B}"/>
                </c:ext>
              </c:extLst>
            </c:dLbl>
            <c:dLbl>
              <c:idx val="2"/>
              <c:layout>
                <c:manualLayout>
                  <c:x val="0.11544991511035653"/>
                  <c:y val="3.74269005847953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FE-4CEA-BCC7-4700273EED6B}"/>
                </c:ext>
              </c:extLst>
            </c:dLbl>
            <c:dLbl>
              <c:idx val="3"/>
              <c:layout>
                <c:manualLayout>
                  <c:x val="0.37351443123938882"/>
                  <c:y val="-5.09803921568627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FE-4CEA-BCC7-4700273EED6B}"/>
                </c:ext>
              </c:extLst>
            </c:dLbl>
            <c:dLbl>
              <c:idx val="5"/>
              <c:layout>
                <c:manualLayout>
                  <c:x val="-0.12224108658743633"/>
                  <c:y val="-4.678362573099415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FE-4CEA-BCC7-4700273EED6B}"/>
                </c:ext>
              </c:extLst>
            </c:dLbl>
            <c:dLbl>
              <c:idx val="6"/>
              <c:layout>
                <c:manualLayout>
                  <c:x val="-0.11092246745897001"/>
                  <c:y val="-4.678362573099415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FE-4CEA-BCC7-4700273EED6B}"/>
                </c:ext>
              </c:extLst>
            </c:dLbl>
            <c:dLbl>
              <c:idx val="8"/>
              <c:layout>
                <c:manualLayout>
                  <c:x val="-9.9603848330503675E-2"/>
                  <c:y val="-0.168421052631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FE-4CEA-BCC7-4700273EED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Foglio1!$C$97:$C$105</c:f>
              <c:numCache>
                <c:formatCode>_(* #,##0.00_);_(* \(#,##0.00\);_(* "-"??_);_(@_)</c:formatCode>
                <c:ptCount val="9"/>
                <c:pt idx="0">
                  <c:v>13815619.91</c:v>
                </c:pt>
                <c:pt idx="1">
                  <c:v>1170247.1299999999</c:v>
                </c:pt>
                <c:pt idx="2">
                  <c:v>10921357.23</c:v>
                </c:pt>
                <c:pt idx="3">
                  <c:v>19183034.98</c:v>
                </c:pt>
                <c:pt idx="4">
                  <c:v>0</c:v>
                </c:pt>
                <c:pt idx="5">
                  <c:v>1000000</c:v>
                </c:pt>
                <c:pt idx="6">
                  <c:v>10966190</c:v>
                </c:pt>
                <c:pt idx="7">
                  <c:v>0</c:v>
                </c:pt>
                <c:pt idx="8">
                  <c:v>13206028.359999999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E-4CEA-BCC7-4700273EED6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600" b="1"/>
              <a:t>TITOLO SECONDO TOTALE EURO </a:t>
            </a:r>
            <a:r>
              <a:rPr lang="it-IT" sz="600" b="1" i="0" u="none" strike="noStrike" normalizeH="0" baseline="0">
                <a:effectLst/>
              </a:rPr>
              <a:t>            1.170.247,13 </a:t>
            </a:r>
            <a:r>
              <a:rPr lang="en-US" sz="600" b="1"/>
              <a:t> </a:t>
            </a:r>
          </a:p>
        </c:rich>
      </c:tx>
      <c:overlay val="0"/>
      <c:spPr>
        <a:solidFill>
          <a:srgbClr val="FFFF00"/>
        </a:solidFill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7CD-4AFC-A73D-B29FCCD9FF2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60D-40E1-AABA-54063DB160BF}"/>
              </c:ext>
            </c:extLst>
          </c:dPt>
          <c:dLbls>
            <c:dLbl>
              <c:idx val="0"/>
              <c:layout>
                <c:manualLayout>
                  <c:x val="0.26985118663445756"/>
                  <c:y val="-0.248366098284904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CD-4AFC-A73D-B29FCCD9FF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Foglio1!$A$18:$B$19</c15:sqref>
                  </c15:fullRef>
                  <c15:levelRef>
                    <c15:sqref>Foglio1!$B$18:$B$19</c15:sqref>
                  </c15:levelRef>
                </c:ext>
              </c:extLst>
              <c:f>Foglio1!$B$18:$B$19</c:f>
              <c:strCache>
                <c:ptCount val="2"/>
                <c:pt idx="0">
                  <c:v>101- Trasferimenti correnti da Amministrazioni pubbliche</c:v>
                </c:pt>
                <c:pt idx="1">
                  <c:v>102- Trasferimenti correnti dalle famiglie</c:v>
                </c:pt>
              </c:strCache>
            </c:strRef>
          </c:cat>
          <c:val>
            <c:numRef>
              <c:f>Foglio1!$C$18:$C$19</c:f>
              <c:numCache>
                <c:formatCode>_(* #,##0.00_);_(* \(#,##0.00\);_(* "-"??_);_(@_)</c:formatCode>
                <c:ptCount val="2"/>
                <c:pt idx="0">
                  <c:v>1169747.1299999999</c:v>
                </c:pt>
                <c:pt idx="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D-40E1-AABA-54063DB160B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88272572485817"/>
          <c:y val="0.16661869062106621"/>
          <c:w val="0.29003374578177726"/>
          <c:h val="0.178679491081087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1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/>
              <a:t>TITOLO TERZO TOTALE EURO </a:t>
            </a:r>
            <a:r>
              <a:rPr lang="it-IT" sz="800" b="0" i="0" u="none" strike="noStrike" baseline="0">
                <a:effectLst/>
              </a:rPr>
              <a:t> </a:t>
            </a:r>
            <a:r>
              <a:rPr lang="it-IT" sz="800" b="1" i="0" u="none" strike="noStrike" baseline="0">
                <a:effectLst/>
              </a:rPr>
              <a:t>10.921.357,23</a:t>
            </a:r>
            <a:r>
              <a:rPr lang="it-IT" sz="800" b="0" i="0" u="none" strike="noStrike" baseline="0">
                <a:effectLst/>
              </a:rPr>
              <a:t> </a:t>
            </a:r>
            <a:endParaRPr lang="en-US" sz="800"/>
          </a:p>
        </c:rich>
      </c:tx>
      <c:layout>
        <c:manualLayout>
          <c:xMode val="edge"/>
          <c:yMode val="edge"/>
          <c:x val="1.5960490145832357E-2"/>
          <c:y val="0.14990138067061143"/>
        </c:manualLayout>
      </c:layout>
      <c:overlay val="0"/>
      <c:spPr>
        <a:solidFill>
          <a:srgbClr val="FFFF00"/>
        </a:solidFill>
      </c:spPr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2.2524344220287229E-3"/>
                  <c:y val="-0.28490052648744352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25-47A2-AA84-77BD8E24E6CE}"/>
                </c:ext>
              </c:extLst>
            </c:dLbl>
            <c:dLbl>
              <c:idx val="1"/>
              <c:layout>
                <c:manualLayout>
                  <c:x val="0.12622679109555751"/>
                  <c:y val="0.31020298498190685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25-47A2-AA84-77BD8E24E6CE}"/>
                </c:ext>
              </c:extLst>
            </c:dLbl>
            <c:dLbl>
              <c:idx val="2"/>
              <c:layout>
                <c:manualLayout>
                  <c:x val="-0.18752159530354562"/>
                  <c:y val="-0.36355115987860015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25-47A2-AA84-77BD8E24E6CE}"/>
                </c:ext>
              </c:extLst>
            </c:dLbl>
            <c:dLbl>
              <c:idx val="3"/>
              <c:layout>
                <c:manualLayout>
                  <c:x val="0.4041659853454031"/>
                  <c:y val="-0.3621104775812361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25-47A2-AA84-77BD8E24E6CE}"/>
                </c:ext>
              </c:extLst>
            </c:dLbl>
            <c:dLbl>
              <c:idx val="4"/>
              <c:layout>
                <c:manualLayout>
                  <c:x val="6.3510515357090638E-2"/>
                  <c:y val="-4.8738054070867488E-2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25-47A2-AA84-77BD8E24E6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Foglio1!$A$32:$B$36</c:f>
              <c:multiLvlStrCache>
                <c:ptCount val="5"/>
                <c:lvl>
                  <c:pt idx="0">
                    <c:v>100- Vendita di beni e servizi e proventi derivanti dalla gestione dei beni</c:v>
                  </c:pt>
                  <c:pt idx="1">
                    <c:v>200- Proventi derivanti dall'attività di controllo e repressione delle irregolarità e degli illeciti</c:v>
                  </c:pt>
                  <c:pt idx="2">
                    <c:v>300- Interessi attivi</c:v>
                  </c:pt>
                  <c:pt idx="3">
                    <c:v>400- Altre entrate da redditi da capitale</c:v>
                  </c:pt>
                  <c:pt idx="4">
                    <c:v>500- Rimborso e altre entrate correnti</c:v>
                  </c:pt>
                </c:lvl>
                <c:lvl>
                  <c:pt idx="0">
                    <c:v>Entrate extratributarie</c:v>
                  </c:pt>
                  <c:pt idx="1">
                    <c:v>Entrate extratributarie</c:v>
                  </c:pt>
                  <c:pt idx="2">
                    <c:v>Entrate extratributarie</c:v>
                  </c:pt>
                  <c:pt idx="3">
                    <c:v>Entrate extratributarie</c:v>
                  </c:pt>
                  <c:pt idx="4">
                    <c:v>Entrate extratributarie</c:v>
                  </c:pt>
                </c:lvl>
              </c:multiLvlStrCache>
            </c:multiLvlStrRef>
          </c:cat>
          <c:val>
            <c:numRef>
              <c:f>Foglio1!$C$32:$C$36</c:f>
              <c:numCache>
                <c:formatCode>_(* #,##0.00_);_(* \(#,##0.00\);_(* "-"??_);_(@_)</c:formatCode>
                <c:ptCount val="5"/>
                <c:pt idx="0">
                  <c:v>5570359</c:v>
                </c:pt>
                <c:pt idx="1">
                  <c:v>4965059.3600000003</c:v>
                </c:pt>
                <c:pt idx="2">
                  <c:v>35525</c:v>
                </c:pt>
                <c:pt idx="3">
                  <c:v>1390.57</c:v>
                </c:pt>
                <c:pt idx="4">
                  <c:v>349023.3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25-47A2-AA84-77BD8E24E6C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l"/>
      <c:layout>
        <c:manualLayout>
          <c:xMode val="edge"/>
          <c:yMode val="edge"/>
          <c:x val="1.8518518518518517E-2"/>
          <c:y val="0.26452717079004173"/>
          <c:w val="0.2932098765432099"/>
          <c:h val="0.55634968705834853"/>
        </c:manualLayout>
      </c:layout>
      <c:overlay val="0"/>
      <c:txPr>
        <a:bodyPr/>
        <a:lstStyle/>
        <a:p>
          <a:pPr>
            <a:defRPr sz="600" i="1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360" verticalDpi="36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TOTALE TITOLO IV EURO </a:t>
            </a:r>
            <a:r>
              <a:rPr lang="it-IT" sz="1000" b="0" i="0" u="none" strike="noStrike" baseline="0"/>
              <a:t>         19.183.034,98 </a:t>
            </a:r>
            <a:r>
              <a:rPr lang="en-US" sz="1000"/>
              <a:t> </a:t>
            </a:r>
          </a:p>
        </c:rich>
      </c:tx>
      <c:overlay val="0"/>
      <c:spPr>
        <a:solidFill>
          <a:srgbClr val="FFFF00"/>
        </a:solidFill>
      </c:spPr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8.1791665266432473E-2"/>
                  <c:y val="-9.610659132724680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71-42D0-B27F-329E119C988B}"/>
                </c:ext>
              </c:extLst>
            </c:dLbl>
            <c:dLbl>
              <c:idx val="1"/>
              <c:layout>
                <c:manualLayout>
                  <c:x val="7.0654222938706046E-2"/>
                  <c:y val="9.80549524332714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71-42D0-B27F-329E119C988B}"/>
                </c:ext>
              </c:extLst>
            </c:dLbl>
            <c:dLbl>
              <c:idx val="2"/>
              <c:layout>
                <c:manualLayout>
                  <c:x val="0.36656311883707871"/>
                  <c:y val="9.856035437430786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71-42D0-B27F-329E119C98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Foglio1!$A$59:$B$61</c:f>
              <c:multiLvlStrCache>
                <c:ptCount val="3"/>
                <c:lvl>
                  <c:pt idx="0">
                    <c:v>200 - Contributi agli investimenti</c:v>
                  </c:pt>
                  <c:pt idx="1">
                    <c:v>400 - Entrate da alienazione di beni materiali e immateriali</c:v>
                  </c:pt>
                  <c:pt idx="2">
                    <c:v>500 - Altre entrate in conto capitale</c:v>
                  </c:pt>
                </c:lvl>
                <c:lvl>
                  <c:pt idx="0">
                    <c:v>Entrate in conto capitale</c:v>
                  </c:pt>
                  <c:pt idx="1">
                    <c:v>Entrate in conto capitale</c:v>
                  </c:pt>
                  <c:pt idx="2">
                    <c:v>Entrate in conto capitale</c:v>
                  </c:pt>
                </c:lvl>
              </c:multiLvlStrCache>
            </c:multiLvlStrRef>
          </c:cat>
          <c:val>
            <c:numRef>
              <c:f>Foglio1!$C$59:$C$61</c:f>
              <c:numCache>
                <c:formatCode>_(* #,##0.00_);_(* \(#,##0.00\);_(* "-"??_);_(@_)</c:formatCode>
                <c:ptCount val="3"/>
                <c:pt idx="0">
                  <c:v>14090038.98</c:v>
                </c:pt>
                <c:pt idx="1">
                  <c:v>4492996</c:v>
                </c:pt>
                <c:pt idx="2">
                  <c:v>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DC-49AE-8FDA-D43614AC8BC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922431849886387"/>
          <c:y val="0.34485991576634323"/>
          <c:w val="0.18011067287528465"/>
          <c:h val="0.59809872603133907"/>
        </c:manualLayout>
      </c:layout>
      <c:overlay val="0"/>
      <c:txPr>
        <a:bodyPr/>
        <a:lstStyle/>
        <a:p>
          <a:pPr>
            <a:defRPr sz="600" i="1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800" b="1"/>
              <a:t>TITOLO PRIMO TOTALE </a:t>
            </a:r>
            <a:r>
              <a:rPr lang="it-IT" sz="800" b="1" i="0" u="none" strike="noStrike" baseline="0">
                <a:effectLst/>
              </a:rPr>
              <a:t>  EURO       14,040,947,26 </a:t>
            </a:r>
            <a:r>
              <a:rPr lang="it-IT" sz="800" b="1"/>
              <a:t> </a:t>
            </a:r>
          </a:p>
        </c:rich>
      </c:tx>
      <c:layout>
        <c:manualLayout>
          <c:xMode val="edge"/>
          <c:yMode val="edge"/>
          <c:x val="0.25805774278215221"/>
          <c:y val="2.5806451612903226E-2"/>
        </c:manualLayout>
      </c:layout>
      <c:overlay val="0"/>
      <c:spPr>
        <a:solidFill>
          <a:srgbClr val="FFFF00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89103237095364"/>
          <c:y val="0.2041203703703704"/>
          <c:w val="0.31329068241469821"/>
          <c:h val="0.52215113735783025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plosion val="11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B5-49E2-964E-BAFDB9D0DE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B5-49E2-964E-BAFDB9D0DE91}"/>
              </c:ext>
            </c:extLst>
          </c:dPt>
          <c:dLbls>
            <c:dLbl>
              <c:idx val="0"/>
              <c:layout>
                <c:manualLayout>
                  <c:x val="0.33227648149485889"/>
                  <c:y val="-6.0215053763440995E-2"/>
                </c:manualLayout>
              </c:layout>
              <c:tx>
                <c:rich>
                  <a:bodyPr/>
                  <a:lstStyle/>
                  <a:p>
                    <a:fld id="{D5E61407-B619-4752-B1E2-54FBDB359B5F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; 14.040.133,02; </a:t>
                    </a:r>
                    <a:fld id="{855B01C1-9973-4342-B827-6D672300183E}" type="PERCENTAGE">
                      <a:rPr lang="en-US" baseline="0"/>
                      <a:pPr/>
                      <a:t>[PERCENTUALE]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83767969370799"/>
                      <c:h val="0.474903395140123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AB5-49E2-964E-BAFDB9D0DE91}"/>
                </c:ext>
              </c:extLst>
            </c:dLbl>
            <c:dLbl>
              <c:idx val="1"/>
              <c:layout>
                <c:manualLayout>
                  <c:x val="0.23342041641065955"/>
                  <c:y val="1.48695929137890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2229381877724002"/>
                      <c:h val="0.207978663957327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AB5-49E2-964E-BAFDB9D0DE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Foglio1!$A$4:$B$5</c15:sqref>
                  </c15:fullRef>
                  <c15:levelRef>
                    <c15:sqref>Foglio1!$B$4:$B$5</c15:sqref>
                  </c15:levelRef>
                </c:ext>
              </c:extLst>
              <c:f>Foglio1!$B$4:$B$5</c:f>
              <c:strCache>
                <c:ptCount val="2"/>
                <c:pt idx="0">
                  <c:v>101-Imposte, tasse e proventi assimilati</c:v>
                </c:pt>
                <c:pt idx="1">
                  <c:v>104-Compartecipazione di tributi</c:v>
                </c:pt>
              </c:strCache>
            </c:strRef>
          </c:cat>
          <c:val>
            <c:numRef>
              <c:f>Foglio1!$C$4:$C$5</c:f>
              <c:numCache>
                <c:formatCode>_(* #,##0.00_);_(* \(#,##0.00\);_(* "-"??_);_(@_)</c:formatCode>
                <c:ptCount val="2"/>
                <c:pt idx="0">
                  <c:v>13814805.67</c:v>
                </c:pt>
                <c:pt idx="1">
                  <c:v>814.24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B5-49E2-964E-BAFDB9D0D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2.040815779951851E-2"/>
          <c:y val="0.4479217370555954"/>
          <c:w val="0.34173808405964867"/>
          <c:h val="0.450995898239992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800" b="1"/>
              <a:t>TITOLO PRIMO TOTALE </a:t>
            </a:r>
            <a:r>
              <a:rPr lang="it-IT" sz="800" b="1" i="0" u="none" strike="noStrike" baseline="0">
                <a:effectLst/>
              </a:rPr>
              <a:t>  EURO       14,156,372,92 </a:t>
            </a:r>
            <a:r>
              <a:rPr lang="it-IT" sz="800" b="1"/>
              <a:t> </a:t>
            </a:r>
          </a:p>
        </c:rich>
      </c:tx>
      <c:layout>
        <c:manualLayout>
          <c:xMode val="edge"/>
          <c:yMode val="edge"/>
          <c:x val="0.25805774278215221"/>
          <c:y val="2.5806451612903226E-2"/>
        </c:manualLayout>
      </c:layout>
      <c:overlay val="0"/>
      <c:spPr>
        <a:solidFill>
          <a:srgbClr val="FFFF00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89103237095364"/>
          <c:y val="0.2041203703703704"/>
          <c:w val="0.31329068241469821"/>
          <c:h val="0.52215113735783025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plosion val="11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5B-4185-9CB5-737A478925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5B-4185-9CB5-737A478925EE}"/>
              </c:ext>
            </c:extLst>
          </c:dPt>
          <c:dLbls>
            <c:dLbl>
              <c:idx val="0"/>
              <c:layout>
                <c:manualLayout>
                  <c:x val="0.35109930540555245"/>
                  <c:y val="-8.60215053763441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099CBA9-F11A-47CA-B2BD-76359F9EB47B}" type="CATEGORYNAME">
                      <a:rPr lang="en-US" sz="600"/>
                      <a:pPr>
                        <a:defRPr sz="6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[NOME CATEGORIA]</a:t>
                    </a:fld>
                    <a:r>
                      <a:rPr lang="en-US" sz="600" baseline="0"/>
                      <a:t>; 14.155.558,68; </a:t>
                    </a:r>
                    <a:fld id="{93F64FE6-1A48-4538-947C-A3826EA9134E}" type="PERCENTAGE">
                      <a:rPr lang="en-US" sz="600" baseline="0"/>
                      <a:pPr>
                        <a:defRPr sz="6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[PERCENTUALE]</a:t>
                    </a:fld>
                    <a:endParaRPr lang="en-US" sz="6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48332751509509"/>
                      <c:h val="0.4232904919143171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C5B-4185-9CB5-737A478925EE}"/>
                </c:ext>
              </c:extLst>
            </c:dLbl>
            <c:dLbl>
              <c:idx val="1"/>
              <c:layout>
                <c:manualLayout>
                  <c:x val="0.23342041641065955"/>
                  <c:y val="1.48695929137890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2229381877724002"/>
                      <c:h val="0.207978663957327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C5B-4185-9CB5-737A478925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Foglio1!$A$4:$B$5</c15:sqref>
                  </c15:fullRef>
                  <c15:levelRef>
                    <c15:sqref>Foglio1!$B$4:$B$5</c15:sqref>
                  </c15:levelRef>
                </c:ext>
              </c:extLst>
              <c:f>Foglio1!$B$4:$B$5</c:f>
              <c:strCache>
                <c:ptCount val="2"/>
                <c:pt idx="0">
                  <c:v>101-Imposte, tasse e proventi assimilati</c:v>
                </c:pt>
                <c:pt idx="1">
                  <c:v>104-Compartecipazione di tributi</c:v>
                </c:pt>
              </c:strCache>
            </c:strRef>
          </c:cat>
          <c:val>
            <c:numRef>
              <c:f>Foglio1!$C$4:$C$5</c:f>
              <c:numCache>
                <c:formatCode>_(* #,##0.00_);_(* \(#,##0.00\);_(* "-"??_);_(@_)</c:formatCode>
                <c:ptCount val="2"/>
                <c:pt idx="0">
                  <c:v>13814805.67</c:v>
                </c:pt>
                <c:pt idx="1">
                  <c:v>814.24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5B-4185-9CB5-737A47892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2.040815779951851E-2"/>
          <c:y val="0.4479217370555954"/>
          <c:w val="0.34173808405964867"/>
          <c:h val="0.450995898239992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600" b="1"/>
              <a:t>TITOLO SECONDO TOTALE EURO </a:t>
            </a:r>
            <a:r>
              <a:rPr lang="it-IT" sz="600" b="1" i="0" u="none" strike="noStrike" normalizeH="0" baseline="0">
                <a:effectLst/>
              </a:rPr>
              <a:t>            810.009,80 </a:t>
            </a:r>
            <a:r>
              <a:rPr lang="en-US" sz="600" b="1"/>
              <a:t> </a:t>
            </a:r>
          </a:p>
        </c:rich>
      </c:tx>
      <c:overlay val="0"/>
      <c:spPr>
        <a:solidFill>
          <a:srgbClr val="FFFF00"/>
        </a:solidFill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BD-47DE-9F2C-B3153AE1D8B2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BD-47DE-9F2C-B3153AE1D8B2}"/>
              </c:ext>
            </c:extLst>
          </c:dPt>
          <c:dLbls>
            <c:dLbl>
              <c:idx val="0"/>
              <c:layout>
                <c:manualLayout>
                  <c:x val="0.38609544261512768"/>
                  <c:y val="-0.157236771906325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D-47DE-9F2C-B3153AE1D8B2}"/>
                </c:ext>
              </c:extLst>
            </c:dLbl>
            <c:dLbl>
              <c:idx val="1"/>
              <c:layout>
                <c:manualLayout>
                  <c:x val="1.5083750894774517E-2"/>
                  <c:y val="-6.46619884589877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BD-47DE-9F2C-B3153AE1D8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Foglio1!$A$18:$B$19</c15:sqref>
                  </c15:fullRef>
                  <c15:levelRef>
                    <c15:sqref>Foglio1!$B$18:$B$19</c15:sqref>
                  </c15:levelRef>
                </c:ext>
              </c:extLst>
              <c:f>Foglio1!$B$18:$B$19</c:f>
              <c:strCache>
                <c:ptCount val="2"/>
                <c:pt idx="0">
                  <c:v>101- Trasferimenti correnti da Amministrazioni pubbliche</c:v>
                </c:pt>
                <c:pt idx="1">
                  <c:v>102- Trasferimenti correnti dalle famiglie</c:v>
                </c:pt>
              </c:strCache>
            </c:strRef>
          </c:cat>
          <c:val>
            <c:numRef>
              <c:f>Foglio1!$C$18:$C$19</c:f>
              <c:numCache>
                <c:formatCode>_(* #,##0.00_);_(* \(#,##0.00\);_(* "-"??_);_(@_)</c:formatCode>
                <c:ptCount val="2"/>
                <c:pt idx="0">
                  <c:v>1169747.1299999999</c:v>
                </c:pt>
                <c:pt idx="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BD-47DE-9F2C-B3153AE1D8B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"/>
          <c:y val="0.19175619431362065"/>
          <c:w val="0.3515151515151515"/>
          <c:h val="0.3050713825232472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1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600" b="1"/>
              <a:t>TITOLO SECONDO TOTALE EURO </a:t>
            </a:r>
            <a:r>
              <a:rPr lang="it-IT" sz="600" b="1" i="0" u="none" strike="noStrike" normalizeH="0" baseline="0">
                <a:effectLst/>
              </a:rPr>
              <a:t>            810.009,80 </a:t>
            </a:r>
            <a:r>
              <a:rPr lang="en-US" sz="600" b="1"/>
              <a:t> </a:t>
            </a:r>
          </a:p>
        </c:rich>
      </c:tx>
      <c:overlay val="0"/>
      <c:spPr>
        <a:solidFill>
          <a:srgbClr val="FFFF00"/>
        </a:solidFill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D8-4804-BF98-9658B03D95C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D8-4804-BF98-9658B03D95C4}"/>
              </c:ext>
            </c:extLst>
          </c:dPt>
          <c:dLbls>
            <c:dLbl>
              <c:idx val="0"/>
              <c:layout>
                <c:manualLayout>
                  <c:x val="0.48936566097554635"/>
                  <c:y val="-0.131092972086861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508250825082509"/>
                      <c:h val="0.25248391830371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D8-4804-BF98-9658B03D95C4}"/>
                </c:ext>
              </c:extLst>
            </c:dLbl>
            <c:dLbl>
              <c:idx val="1"/>
              <c:layout>
                <c:manualLayout>
                  <c:x val="1.5083750894774517E-2"/>
                  <c:y val="-6.46619884589877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D8-4804-BF98-9658B03D95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Foglio1!$A$18:$B$19</c15:sqref>
                  </c15:fullRef>
                  <c15:levelRef>
                    <c15:sqref>Foglio1!$B$18:$B$19</c15:sqref>
                  </c15:levelRef>
                </c:ext>
              </c:extLst>
              <c:f>Foglio1!$B$18:$B$19</c:f>
              <c:strCache>
                <c:ptCount val="2"/>
                <c:pt idx="0">
                  <c:v>101- Trasferimenti correnti da Amministrazioni pubbliche</c:v>
                </c:pt>
                <c:pt idx="1">
                  <c:v>102- Trasferimenti correnti dalle famiglie</c:v>
                </c:pt>
              </c:strCache>
            </c:strRef>
          </c:cat>
          <c:val>
            <c:numRef>
              <c:f>Foglio1!$C$18:$C$19</c:f>
              <c:numCache>
                <c:formatCode>_(* #,##0.00_);_(* \(#,##0.00\);_(* "-"??_);_(@_)</c:formatCode>
                <c:ptCount val="2"/>
                <c:pt idx="0">
                  <c:v>1169747.1299999999</c:v>
                </c:pt>
                <c:pt idx="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D8-4804-BF98-9658B03D95C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153166497752142"/>
          <c:y val="0.16015822145308062"/>
          <c:w val="0.35226371456043243"/>
          <c:h val="0.36826732824432717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1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/>
              <a:t>TITOLO TERZO TOTALE EURO </a:t>
            </a:r>
            <a:r>
              <a:rPr lang="it-IT" sz="800" b="0" i="0" u="none" strike="noStrike" baseline="0">
                <a:effectLst/>
              </a:rPr>
              <a:t> </a:t>
            </a:r>
            <a:r>
              <a:rPr lang="it-IT" sz="800" b="1" i="0" u="none" strike="noStrike" baseline="0">
                <a:effectLst/>
              </a:rPr>
              <a:t>9.012.235,68</a:t>
            </a:r>
            <a:r>
              <a:rPr lang="it-IT" sz="800" b="0" i="0" u="none" strike="noStrike" baseline="0">
                <a:effectLst/>
              </a:rPr>
              <a:t> </a:t>
            </a:r>
            <a:endParaRPr lang="en-US" sz="800"/>
          </a:p>
        </c:rich>
      </c:tx>
      <c:layout>
        <c:manualLayout>
          <c:xMode val="edge"/>
          <c:yMode val="edge"/>
          <c:x val="1.5960490145832357E-2"/>
          <c:y val="0.14990138067061143"/>
        </c:manualLayout>
      </c:layout>
      <c:overlay val="0"/>
      <c:spPr>
        <a:solidFill>
          <a:srgbClr val="FFFF00"/>
        </a:solidFill>
      </c:spPr>
    </c:title>
    <c:autoTitleDeleted val="0"/>
    <c:plotArea>
      <c:layout/>
      <c:pieChart>
        <c:varyColors val="1"/>
        <c:ser>
          <c:idx val="1"/>
          <c:order val="0"/>
          <c:dLbls>
            <c:dLbl>
              <c:idx val="0"/>
              <c:layout>
                <c:manualLayout>
                  <c:x val="-4.4831372549019609E-2"/>
                  <c:y val="0.1241178820038799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67D-43EA-B7A4-EA67387A3228}"/>
                </c:ext>
              </c:extLst>
            </c:dLbl>
            <c:dLbl>
              <c:idx val="1"/>
              <c:layout>
                <c:manualLayout>
                  <c:x val="8.4902022541299985E-2"/>
                  <c:y val="7.055250335521662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67D-43EA-B7A4-EA67387A32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Foglio1!$E$32:$E$36</c:f>
              <c:numCache>
                <c:formatCode>_(* #,##0.00_);_(* \(#,##0.00\);_(* "-"??_);_(@_)</c:formatCode>
                <c:ptCount val="5"/>
                <c:pt idx="0">
                  <c:v>6410776.4500000002</c:v>
                </c:pt>
                <c:pt idx="1">
                  <c:v>2177691.36</c:v>
                </c:pt>
                <c:pt idx="2">
                  <c:v>35525</c:v>
                </c:pt>
                <c:pt idx="3">
                  <c:v>1390.57</c:v>
                </c:pt>
                <c:pt idx="4">
                  <c:v>386852.3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7D-43EA-B7A4-EA67387A3228}"/>
            </c:ext>
          </c:extLst>
        </c:ser>
        <c:ser>
          <c:idx val="0"/>
          <c:order val="1"/>
          <c:dLbls>
            <c:dLbl>
              <c:idx val="0"/>
              <c:layout>
                <c:manualLayout>
                  <c:x val="-2.2524344220287229E-3"/>
                  <c:y val="-0.28490052648744352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7D-43EA-B7A4-EA67387A3228}"/>
                </c:ext>
              </c:extLst>
            </c:dLbl>
            <c:dLbl>
              <c:idx val="1"/>
              <c:layout>
                <c:manualLayout>
                  <c:x val="0.12622679109555751"/>
                  <c:y val="0.31020298498190685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7D-43EA-B7A4-EA67387A3228}"/>
                </c:ext>
              </c:extLst>
            </c:dLbl>
            <c:dLbl>
              <c:idx val="2"/>
              <c:layout>
                <c:manualLayout>
                  <c:x val="-0.18752159530354562"/>
                  <c:y val="-0.36355115987860015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7D-43EA-B7A4-EA67387A3228}"/>
                </c:ext>
              </c:extLst>
            </c:dLbl>
            <c:dLbl>
              <c:idx val="3"/>
              <c:layout>
                <c:manualLayout>
                  <c:x val="0.4041659853454031"/>
                  <c:y val="-0.3621104775812361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7D-43EA-B7A4-EA67387A3228}"/>
                </c:ext>
              </c:extLst>
            </c:dLbl>
            <c:dLbl>
              <c:idx val="4"/>
              <c:layout>
                <c:manualLayout>
                  <c:x val="6.3510515357090638E-2"/>
                  <c:y val="-4.8738054070867488E-2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7D-43EA-B7A4-EA67387A32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Foglio1!$A$32:$B$36</c:f>
              <c:multiLvlStrCache>
                <c:ptCount val="5"/>
                <c:lvl>
                  <c:pt idx="0">
                    <c:v>100- Vendita di beni e servizi e proventi derivanti dalla gestione dei beni</c:v>
                  </c:pt>
                  <c:pt idx="1">
                    <c:v>200- Proventi derivanti dall'attività di controllo e repressione delle irregolarità e degli illeciti</c:v>
                  </c:pt>
                  <c:pt idx="2">
                    <c:v>300- Interessi attivi</c:v>
                  </c:pt>
                  <c:pt idx="3">
                    <c:v>400- Altre entrate da redditi da capitale</c:v>
                  </c:pt>
                  <c:pt idx="4">
                    <c:v>500- Rimborso e altre entrate correnti</c:v>
                  </c:pt>
                </c:lvl>
                <c:lvl>
                  <c:pt idx="0">
                    <c:v>Entrate extratributarie</c:v>
                  </c:pt>
                  <c:pt idx="1">
                    <c:v>Entrate extratributarie</c:v>
                  </c:pt>
                  <c:pt idx="2">
                    <c:v>Entrate extratributarie</c:v>
                  </c:pt>
                  <c:pt idx="3">
                    <c:v>Entrate extratributarie</c:v>
                  </c:pt>
                  <c:pt idx="4">
                    <c:v>Entrate extratributarie</c:v>
                  </c:pt>
                </c:lvl>
              </c:multiLvlStrCache>
            </c:multiLvlStrRef>
          </c:cat>
          <c:val>
            <c:numRef>
              <c:f>Foglio1!$C$32:$C$36</c:f>
              <c:numCache>
                <c:formatCode>_(* #,##0.00_);_(* \(#,##0.00\);_(* "-"??_);_(@_)</c:formatCode>
                <c:ptCount val="5"/>
                <c:pt idx="0">
                  <c:v>5570359</c:v>
                </c:pt>
                <c:pt idx="1">
                  <c:v>4965059.3600000003</c:v>
                </c:pt>
                <c:pt idx="2">
                  <c:v>35525</c:v>
                </c:pt>
                <c:pt idx="3">
                  <c:v>1390.57</c:v>
                </c:pt>
                <c:pt idx="4">
                  <c:v>349023.3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67D-43EA-B7A4-EA67387A322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l"/>
      <c:layout>
        <c:manualLayout>
          <c:xMode val="edge"/>
          <c:yMode val="edge"/>
          <c:x val="1.8518518518518517E-2"/>
          <c:y val="0.22086647229549708"/>
          <c:w val="0.2932098765432099"/>
          <c:h val="0.50597195501695791"/>
        </c:manualLayout>
      </c:layout>
      <c:overlay val="0"/>
      <c:txPr>
        <a:bodyPr/>
        <a:lstStyle/>
        <a:p>
          <a:pPr>
            <a:defRPr sz="600" i="1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360" verticalDpi="36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9525</xdr:rowOff>
    </xdr:from>
    <xdr:to>
      <xdr:col>4</xdr:col>
      <xdr:colOff>0</xdr:colOff>
      <xdr:row>14</xdr:row>
      <xdr:rowOff>123825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20</xdr:row>
      <xdr:rowOff>19052</xdr:rowOff>
    </xdr:from>
    <xdr:to>
      <xdr:col>3</xdr:col>
      <xdr:colOff>1009649</xdr:colOff>
      <xdr:row>29</xdr:row>
      <xdr:rowOff>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37</xdr:row>
      <xdr:rowOff>19051</xdr:rowOff>
    </xdr:from>
    <xdr:to>
      <xdr:col>3</xdr:col>
      <xdr:colOff>990600</xdr:colOff>
      <xdr:row>47</xdr:row>
      <xdr:rowOff>285751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9524</xdr:colOff>
      <xdr:row>62</xdr:row>
      <xdr:rowOff>19050</xdr:rowOff>
    </xdr:from>
    <xdr:to>
      <xdr:col>3</xdr:col>
      <xdr:colOff>1019173</xdr:colOff>
      <xdr:row>77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</xdr:colOff>
      <xdr:row>7</xdr:row>
      <xdr:rowOff>0</xdr:rowOff>
    </xdr:from>
    <xdr:to>
      <xdr:col>6</xdr:col>
      <xdr:colOff>9526</xdr:colOff>
      <xdr:row>14</xdr:row>
      <xdr:rowOff>123825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D1786CA-25AA-46B1-98F2-3CB37CC27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8</xdr:col>
      <xdr:colOff>19050</xdr:colOff>
      <xdr:row>14</xdr:row>
      <xdr:rowOff>133350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FA534B8-4720-4864-8A03-11190FF80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</xdr:colOff>
      <xdr:row>20</xdr:row>
      <xdr:rowOff>1</xdr:rowOff>
    </xdr:from>
    <xdr:to>
      <xdr:col>6</xdr:col>
      <xdr:colOff>28576</xdr:colOff>
      <xdr:row>29</xdr:row>
      <xdr:rowOff>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558E7BEC-7FDC-4835-8A54-E92BCF207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20</xdr:row>
      <xdr:rowOff>1</xdr:rowOff>
    </xdr:from>
    <xdr:to>
      <xdr:col>8</xdr:col>
      <xdr:colOff>9525</xdr:colOff>
      <xdr:row>28</xdr:row>
      <xdr:rowOff>276225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9941465C-D702-42FF-B0DA-29DA4449BB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48</xdr:row>
      <xdr:rowOff>19050</xdr:rowOff>
    </xdr:from>
    <xdr:to>
      <xdr:col>3</xdr:col>
      <xdr:colOff>981075</xdr:colOff>
      <xdr:row>56</xdr:row>
      <xdr:rowOff>285750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005D441E-0C8A-4CBA-8F8C-98BA53FE6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42</xdr:row>
      <xdr:rowOff>0</xdr:rowOff>
    </xdr:from>
    <xdr:to>
      <xdr:col>8</xdr:col>
      <xdr:colOff>66675</xdr:colOff>
      <xdr:row>51</xdr:row>
      <xdr:rowOff>266700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27091708-E54F-4287-A757-16A51E738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62</xdr:row>
      <xdr:rowOff>0</xdr:rowOff>
    </xdr:from>
    <xdr:to>
      <xdr:col>6</xdr:col>
      <xdr:colOff>0</xdr:colOff>
      <xdr:row>77</xdr:row>
      <xdr:rowOff>9525</xdr:rowOff>
    </xdr:to>
    <xdr:graphicFrame macro="">
      <xdr:nvGraphicFramePr>
        <xdr:cNvPr id="17" name="Grafico 16">
          <a:extLst>
            <a:ext uri="{FF2B5EF4-FFF2-40B4-BE49-F238E27FC236}">
              <a16:creationId xmlns:a16="http://schemas.microsoft.com/office/drawing/2014/main" id="{D89B01EF-75F7-4776-95F5-035029D4F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62</xdr:row>
      <xdr:rowOff>0</xdr:rowOff>
    </xdr:from>
    <xdr:to>
      <xdr:col>8</xdr:col>
      <xdr:colOff>152400</xdr:colOff>
      <xdr:row>77</xdr:row>
      <xdr:rowOff>9525</xdr:rowOff>
    </xdr:to>
    <xdr:graphicFrame macro="">
      <xdr:nvGraphicFramePr>
        <xdr:cNvPr id="18" name="Grafico 17">
          <a:extLst>
            <a:ext uri="{FF2B5EF4-FFF2-40B4-BE49-F238E27FC236}">
              <a16:creationId xmlns:a16="http://schemas.microsoft.com/office/drawing/2014/main" id="{DF9AD673-C935-4C46-8546-222970203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106</xdr:row>
      <xdr:rowOff>142875</xdr:rowOff>
    </xdr:from>
    <xdr:to>
      <xdr:col>7</xdr:col>
      <xdr:colOff>914400</xdr:colOff>
      <xdr:row>124</xdr:row>
      <xdr:rowOff>85725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624DC76-7C99-4FD5-A71A-E451D6286D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topLeftCell="A85" workbookViewId="0">
      <selection activeCell="J98" sqref="J98"/>
    </sheetView>
  </sheetViews>
  <sheetFormatPr defaultRowHeight="15" x14ac:dyDescent="0.25"/>
  <cols>
    <col min="1" max="1" width="58.85546875" style="2" customWidth="1"/>
    <col min="2" max="2" width="29" style="2" customWidth="1"/>
    <col min="3" max="3" width="17" style="14" customWidth="1"/>
    <col min="4" max="4" width="15.42578125" style="14" customWidth="1"/>
    <col min="5" max="5" width="15.7109375" style="4" customWidth="1"/>
    <col min="6" max="6" width="15.28515625" style="4" customWidth="1"/>
    <col min="7" max="7" width="14.7109375" style="4" customWidth="1"/>
    <col min="8" max="8" width="14" style="4" customWidth="1"/>
    <col min="9" max="16384" width="9.140625" style="4"/>
  </cols>
  <sheetData>
    <row r="1" spans="1:8" ht="56.25" x14ac:dyDescent="0.3">
      <c r="A1" s="1" t="s">
        <v>23</v>
      </c>
      <c r="C1" s="3">
        <v>2017</v>
      </c>
      <c r="D1" s="3">
        <v>2017</v>
      </c>
      <c r="E1" s="3">
        <v>2018</v>
      </c>
      <c r="F1" s="3">
        <v>2018</v>
      </c>
      <c r="G1" s="3">
        <v>2019</v>
      </c>
      <c r="H1" s="3">
        <v>2019</v>
      </c>
    </row>
    <row r="2" spans="1:8" ht="23.25" x14ac:dyDescent="0.35">
      <c r="A2" s="5" t="s">
        <v>6</v>
      </c>
      <c r="B2" s="5" t="s">
        <v>20</v>
      </c>
      <c r="C2" s="6" t="s">
        <v>7</v>
      </c>
      <c r="D2" s="6" t="s">
        <v>8</v>
      </c>
      <c r="E2" s="6" t="s">
        <v>7</v>
      </c>
      <c r="F2" s="6" t="s">
        <v>8</v>
      </c>
      <c r="G2" s="6" t="s">
        <v>7</v>
      </c>
      <c r="H2" s="6" t="s">
        <v>8</v>
      </c>
    </row>
    <row r="3" spans="1:8" ht="23.25" x14ac:dyDescent="0.35">
      <c r="A3" s="5" t="s">
        <v>9</v>
      </c>
      <c r="B3" s="5"/>
      <c r="C3" s="7"/>
      <c r="D3" s="7"/>
      <c r="E3" s="7"/>
      <c r="F3" s="7"/>
      <c r="G3" s="7"/>
      <c r="H3" s="7"/>
    </row>
    <row r="4" spans="1:8" ht="30" x14ac:dyDescent="0.25">
      <c r="A4" s="8" t="s">
        <v>19</v>
      </c>
      <c r="B4" s="9" t="s">
        <v>21</v>
      </c>
      <c r="C4" s="10">
        <v>13814805.67</v>
      </c>
      <c r="D4" s="11">
        <v>19623510.350000001</v>
      </c>
      <c r="E4" s="12">
        <v>14040133.02</v>
      </c>
      <c r="F4" s="13">
        <v>0</v>
      </c>
      <c r="G4" s="12">
        <v>14155558.68</v>
      </c>
      <c r="H4" s="14">
        <v>0</v>
      </c>
    </row>
    <row r="5" spans="1:8" ht="30" x14ac:dyDescent="0.25">
      <c r="A5" s="8" t="s">
        <v>19</v>
      </c>
      <c r="B5" s="15" t="s">
        <v>22</v>
      </c>
      <c r="C5" s="16">
        <v>814.24</v>
      </c>
      <c r="D5" s="11">
        <v>2214.5500000000002</v>
      </c>
      <c r="E5" s="17">
        <v>814.24</v>
      </c>
      <c r="F5" s="13">
        <v>0</v>
      </c>
      <c r="G5" s="17">
        <v>814.24</v>
      </c>
      <c r="H5" s="14">
        <v>0</v>
      </c>
    </row>
    <row r="6" spans="1:8" ht="23.25" x14ac:dyDescent="0.35">
      <c r="A6" s="18" t="s">
        <v>0</v>
      </c>
      <c r="C6" s="19">
        <f>SUM(C4:C5)</f>
        <v>13815619.91</v>
      </c>
      <c r="D6" s="11">
        <f>SUM(D4:D5)</f>
        <v>19625724.900000002</v>
      </c>
      <c r="E6" s="20">
        <f>SUM(E4:E5)</f>
        <v>14040947.26</v>
      </c>
      <c r="F6" s="13">
        <v>0</v>
      </c>
      <c r="G6" s="20">
        <f>SUM(G4:G5)</f>
        <v>14156372.92</v>
      </c>
      <c r="H6" s="14">
        <v>0</v>
      </c>
    </row>
    <row r="7" spans="1:8" ht="23.25" x14ac:dyDescent="0.35">
      <c r="A7" s="21"/>
      <c r="B7" s="22"/>
      <c r="C7" s="23"/>
      <c r="D7" s="23"/>
    </row>
    <row r="8" spans="1:8" ht="23.25" x14ac:dyDescent="0.35">
      <c r="A8" s="24"/>
      <c r="B8" s="25"/>
      <c r="C8" s="26"/>
      <c r="D8" s="26"/>
    </row>
    <row r="9" spans="1:8" ht="23.25" x14ac:dyDescent="0.35">
      <c r="A9" s="24"/>
      <c r="B9" s="25"/>
      <c r="C9" s="26"/>
      <c r="D9" s="26"/>
    </row>
    <row r="10" spans="1:8" ht="23.25" x14ac:dyDescent="0.35">
      <c r="A10" s="24"/>
      <c r="B10" s="25"/>
      <c r="C10" s="26"/>
      <c r="D10" s="26"/>
    </row>
    <row r="11" spans="1:8" ht="23.25" x14ac:dyDescent="0.35">
      <c r="A11" s="24"/>
      <c r="B11" s="25"/>
      <c r="C11" s="26"/>
      <c r="D11" s="26"/>
    </row>
    <row r="12" spans="1:8" ht="23.25" x14ac:dyDescent="0.35">
      <c r="A12" s="24"/>
      <c r="B12" s="25"/>
      <c r="C12" s="26"/>
      <c r="D12" s="26"/>
    </row>
    <row r="13" spans="1:8" ht="23.25" x14ac:dyDescent="0.35">
      <c r="A13" s="24"/>
      <c r="B13" s="25"/>
      <c r="C13" s="26"/>
      <c r="D13" s="26"/>
    </row>
    <row r="14" spans="1:8" ht="23.25" x14ac:dyDescent="0.35">
      <c r="A14" s="24"/>
      <c r="B14" s="25"/>
      <c r="C14" s="26"/>
      <c r="D14" s="26"/>
    </row>
    <row r="15" spans="1:8" ht="23.25" x14ac:dyDescent="0.35">
      <c r="A15" s="24"/>
      <c r="B15" s="25"/>
      <c r="C15" s="26"/>
      <c r="D15" s="26"/>
    </row>
    <row r="16" spans="1:8" ht="23.25" x14ac:dyDescent="0.35">
      <c r="A16" s="5" t="s">
        <v>10</v>
      </c>
      <c r="B16" s="5" t="s">
        <v>20</v>
      </c>
      <c r="C16" s="6" t="s">
        <v>7</v>
      </c>
      <c r="D16" s="6" t="s">
        <v>8</v>
      </c>
      <c r="E16" s="6" t="s">
        <v>7</v>
      </c>
      <c r="F16" s="6" t="s">
        <v>8</v>
      </c>
      <c r="G16" s="6" t="s">
        <v>7</v>
      </c>
      <c r="H16" s="6" t="s">
        <v>8</v>
      </c>
    </row>
    <row r="17" spans="1:10" x14ac:dyDescent="0.25">
      <c r="A17" s="27" t="s">
        <v>24</v>
      </c>
      <c r="C17" s="11"/>
      <c r="D17" s="11"/>
      <c r="E17" s="11"/>
      <c r="F17" s="11"/>
      <c r="G17" s="11"/>
      <c r="H17" s="11"/>
    </row>
    <row r="18" spans="1:10" ht="30" x14ac:dyDescent="0.25">
      <c r="A18" s="28" t="s">
        <v>24</v>
      </c>
      <c r="B18" s="29" t="s">
        <v>25</v>
      </c>
      <c r="C18" s="30">
        <v>1169747.1299999999</v>
      </c>
      <c r="D18" s="11">
        <v>2736862.86</v>
      </c>
      <c r="E18" s="30">
        <v>809509.8</v>
      </c>
      <c r="F18" s="11">
        <v>0</v>
      </c>
      <c r="G18" s="30">
        <v>809509.8</v>
      </c>
      <c r="H18" s="11">
        <v>0</v>
      </c>
    </row>
    <row r="19" spans="1:10" ht="30" x14ac:dyDescent="0.25">
      <c r="A19" s="28" t="s">
        <v>24</v>
      </c>
      <c r="B19" s="31" t="s">
        <v>26</v>
      </c>
      <c r="C19" s="32">
        <v>500</v>
      </c>
      <c r="D19" s="11">
        <v>500</v>
      </c>
      <c r="E19" s="32">
        <v>500</v>
      </c>
      <c r="F19" s="11">
        <v>0</v>
      </c>
      <c r="G19" s="32">
        <v>500</v>
      </c>
      <c r="H19" s="11">
        <v>0</v>
      </c>
    </row>
    <row r="20" spans="1:10" ht="23.25" x14ac:dyDescent="0.35">
      <c r="A20" s="18" t="s">
        <v>1</v>
      </c>
      <c r="C20" s="33">
        <f>SUM(C18:C19)</f>
        <v>1170247.1299999999</v>
      </c>
      <c r="D20" s="11">
        <f>SUM(D18:D19)</f>
        <v>2737362.86</v>
      </c>
      <c r="E20" s="33">
        <f>SUM(E18:E19)</f>
        <v>810009.8</v>
      </c>
      <c r="F20" s="11">
        <v>0</v>
      </c>
      <c r="G20" s="33">
        <f>SUM(G18:G19)</f>
        <v>810009.8</v>
      </c>
      <c r="H20" s="11">
        <v>0</v>
      </c>
    </row>
    <row r="21" spans="1:10" ht="23.25" x14ac:dyDescent="0.35">
      <c r="A21" s="24"/>
      <c r="B21" s="25"/>
      <c r="C21" s="26">
        <f>SUM(C18:C20)</f>
        <v>2340494.2599999998</v>
      </c>
      <c r="D21" s="26"/>
    </row>
    <row r="22" spans="1:10" ht="23.25" x14ac:dyDescent="0.35">
      <c r="A22" s="24"/>
      <c r="B22" s="25"/>
      <c r="C22" s="26"/>
      <c r="D22" s="26"/>
    </row>
    <row r="23" spans="1:10" ht="23.25" x14ac:dyDescent="0.35">
      <c r="A23" s="24"/>
      <c r="B23" s="25"/>
      <c r="C23" s="26"/>
      <c r="D23" s="26"/>
    </row>
    <row r="24" spans="1:10" ht="23.25" x14ac:dyDescent="0.35">
      <c r="A24" s="24"/>
      <c r="B24" s="25"/>
      <c r="C24" s="26"/>
      <c r="D24" s="26"/>
    </row>
    <row r="25" spans="1:10" ht="23.25" x14ac:dyDescent="0.35">
      <c r="A25" s="24"/>
      <c r="B25" s="25"/>
      <c r="C25" s="26"/>
      <c r="D25" s="26"/>
    </row>
    <row r="26" spans="1:10" ht="23.25" x14ac:dyDescent="0.35">
      <c r="A26" s="24"/>
      <c r="B26" s="25"/>
      <c r="C26" s="26"/>
      <c r="D26" s="26"/>
    </row>
    <row r="27" spans="1:10" ht="23.25" x14ac:dyDescent="0.35">
      <c r="A27" s="24"/>
      <c r="B27" s="25"/>
      <c r="C27" s="26"/>
      <c r="D27" s="26"/>
    </row>
    <row r="28" spans="1:10" ht="23.25" x14ac:dyDescent="0.35">
      <c r="A28" s="24"/>
      <c r="B28" s="25"/>
      <c r="C28" s="26"/>
      <c r="D28" s="26"/>
    </row>
    <row r="29" spans="1:10" ht="23.25" x14ac:dyDescent="0.35">
      <c r="A29" s="24"/>
      <c r="B29" s="25"/>
      <c r="C29" s="26"/>
      <c r="D29" s="26"/>
    </row>
    <row r="30" spans="1:10" ht="23.25" x14ac:dyDescent="0.35">
      <c r="A30" s="24"/>
      <c r="B30" s="25"/>
      <c r="C30" s="26"/>
      <c r="D30" s="26"/>
    </row>
    <row r="31" spans="1:10" ht="23.25" x14ac:dyDescent="0.35">
      <c r="A31" s="5" t="s">
        <v>11</v>
      </c>
      <c r="B31" s="5" t="s">
        <v>20</v>
      </c>
      <c r="C31" s="6" t="s">
        <v>7</v>
      </c>
      <c r="D31" s="6" t="s">
        <v>8</v>
      </c>
      <c r="E31" s="6" t="s">
        <v>7</v>
      </c>
      <c r="F31" s="6" t="s">
        <v>8</v>
      </c>
      <c r="G31" s="6" t="s">
        <v>7</v>
      </c>
      <c r="H31" s="6" t="s">
        <v>8</v>
      </c>
    </row>
    <row r="32" spans="1:10" ht="45" x14ac:dyDescent="0.25">
      <c r="A32" s="34" t="s">
        <v>27</v>
      </c>
      <c r="B32" s="29" t="s">
        <v>28</v>
      </c>
      <c r="C32" s="30">
        <v>5570359</v>
      </c>
      <c r="D32" s="11">
        <v>17410053.449999999</v>
      </c>
      <c r="E32" s="30">
        <v>6410776.4500000002</v>
      </c>
      <c r="F32" s="14">
        <v>0</v>
      </c>
      <c r="G32" s="30">
        <v>6551857.7000000002</v>
      </c>
      <c r="H32" s="14">
        <v>0</v>
      </c>
      <c r="J32" s="4" t="s">
        <v>33</v>
      </c>
    </row>
    <row r="33" spans="1:8" ht="60" x14ac:dyDescent="0.25">
      <c r="A33" s="34" t="s">
        <v>27</v>
      </c>
      <c r="B33" s="31" t="s">
        <v>29</v>
      </c>
      <c r="C33" s="32">
        <v>4965059.3600000003</v>
      </c>
      <c r="D33" s="11">
        <v>10346910.32</v>
      </c>
      <c r="E33" s="32">
        <v>2177691.36</v>
      </c>
      <c r="F33" s="14">
        <v>0</v>
      </c>
      <c r="G33" s="32">
        <v>2303896.7999999998</v>
      </c>
      <c r="H33" s="14">
        <v>0</v>
      </c>
    </row>
    <row r="34" spans="1:8" x14ac:dyDescent="0.25">
      <c r="A34" s="34" t="s">
        <v>27</v>
      </c>
      <c r="B34" s="35" t="s">
        <v>30</v>
      </c>
      <c r="C34" s="36">
        <v>35525</v>
      </c>
      <c r="D34" s="11">
        <v>35525</v>
      </c>
      <c r="E34" s="36">
        <v>35525</v>
      </c>
      <c r="F34" s="14">
        <v>0</v>
      </c>
      <c r="G34" s="36">
        <v>35525</v>
      </c>
      <c r="H34" s="14">
        <v>0</v>
      </c>
    </row>
    <row r="35" spans="1:8" ht="30" x14ac:dyDescent="0.25">
      <c r="A35" s="34" t="s">
        <v>27</v>
      </c>
      <c r="B35" s="37" t="s">
        <v>31</v>
      </c>
      <c r="C35" s="38">
        <v>1390.57</v>
      </c>
      <c r="D35" s="11">
        <v>1390.57</v>
      </c>
      <c r="E35" s="38">
        <v>1390.57</v>
      </c>
      <c r="F35" s="14">
        <v>0</v>
      </c>
      <c r="G35" s="38">
        <v>1390.57</v>
      </c>
      <c r="H35" s="14">
        <v>0</v>
      </c>
    </row>
    <row r="36" spans="1:8" ht="30" x14ac:dyDescent="0.25">
      <c r="A36" s="34" t="s">
        <v>27</v>
      </c>
      <c r="B36" s="39" t="s">
        <v>32</v>
      </c>
      <c r="C36" s="40">
        <v>349023.3</v>
      </c>
      <c r="D36" s="11">
        <v>344580.18</v>
      </c>
      <c r="E36" s="41">
        <v>386852.3</v>
      </c>
      <c r="F36" s="14">
        <v>0</v>
      </c>
      <c r="G36" s="41">
        <v>402627.98</v>
      </c>
      <c r="H36" s="14">
        <v>0</v>
      </c>
    </row>
    <row r="37" spans="1:8" ht="23.25" x14ac:dyDescent="0.35">
      <c r="A37" s="21" t="s">
        <v>2</v>
      </c>
      <c r="B37" s="22"/>
      <c r="C37" s="42">
        <f>SUM(C32:C36)</f>
        <v>10921357.23</v>
      </c>
      <c r="D37" s="23">
        <f>SUM(D32:D36)</f>
        <v>28138459.52</v>
      </c>
      <c r="E37" s="33">
        <f>SUM(E32:E36)</f>
        <v>9012235.6800000016</v>
      </c>
      <c r="F37" s="14">
        <v>0</v>
      </c>
      <c r="G37" s="33">
        <f>SUM(G32:G36)</f>
        <v>9295298.0500000007</v>
      </c>
      <c r="H37" s="14">
        <v>0</v>
      </c>
    </row>
    <row r="38" spans="1:8" s="43" customFormat="1" ht="23.25" x14ac:dyDescent="0.35">
      <c r="A38" s="24"/>
      <c r="B38" s="25"/>
      <c r="C38" s="26"/>
      <c r="D38" s="26"/>
    </row>
    <row r="39" spans="1:8" s="43" customFormat="1" ht="23.25" x14ac:dyDescent="0.35">
      <c r="A39" s="24"/>
      <c r="B39" s="25"/>
      <c r="C39" s="26"/>
      <c r="D39" s="26"/>
    </row>
    <row r="40" spans="1:8" s="43" customFormat="1" ht="23.25" x14ac:dyDescent="0.35">
      <c r="A40" s="24"/>
      <c r="B40" s="25"/>
      <c r="C40" s="26"/>
      <c r="D40" s="26"/>
    </row>
    <row r="41" spans="1:8" s="43" customFormat="1" ht="23.25" x14ac:dyDescent="0.35">
      <c r="A41" s="24"/>
      <c r="B41" s="25"/>
      <c r="C41" s="26"/>
      <c r="D41" s="26"/>
    </row>
    <row r="42" spans="1:8" s="43" customFormat="1" ht="46.5" x14ac:dyDescent="0.7">
      <c r="A42" s="44">
        <v>2017</v>
      </c>
      <c r="B42" s="25"/>
      <c r="C42" s="26"/>
      <c r="D42" s="26"/>
      <c r="G42" s="45">
        <v>2019</v>
      </c>
    </row>
    <row r="43" spans="1:8" s="43" customFormat="1" ht="23.25" x14ac:dyDescent="0.35">
      <c r="A43" s="24"/>
      <c r="B43" s="25"/>
      <c r="C43" s="26"/>
      <c r="D43" s="26"/>
    </row>
    <row r="44" spans="1:8" s="43" customFormat="1" ht="23.25" x14ac:dyDescent="0.35">
      <c r="A44" s="24"/>
      <c r="B44" s="25"/>
      <c r="C44" s="26"/>
      <c r="D44" s="26"/>
    </row>
    <row r="45" spans="1:8" s="43" customFormat="1" ht="23.25" x14ac:dyDescent="0.35">
      <c r="A45" s="24"/>
      <c r="B45" s="25"/>
      <c r="C45" s="26"/>
      <c r="D45" s="26"/>
    </row>
    <row r="46" spans="1:8" s="43" customFormat="1" ht="23.25" x14ac:dyDescent="0.35">
      <c r="A46" s="24"/>
      <c r="B46" s="25"/>
      <c r="C46" s="26"/>
      <c r="D46" s="26"/>
    </row>
    <row r="47" spans="1:8" s="43" customFormat="1" ht="23.25" x14ac:dyDescent="0.35">
      <c r="A47" s="24"/>
      <c r="B47" s="25"/>
      <c r="C47" s="26"/>
      <c r="D47" s="26"/>
    </row>
    <row r="48" spans="1:8" s="43" customFormat="1" ht="23.25" x14ac:dyDescent="0.35">
      <c r="A48" s="24"/>
      <c r="B48" s="25"/>
      <c r="C48" s="26"/>
      <c r="D48" s="26"/>
    </row>
    <row r="49" spans="1:8" s="43" customFormat="1" ht="23.25" x14ac:dyDescent="0.35">
      <c r="A49" s="24"/>
      <c r="B49" s="25"/>
      <c r="C49" s="26"/>
      <c r="D49" s="26"/>
    </row>
    <row r="50" spans="1:8" s="43" customFormat="1" ht="23.25" x14ac:dyDescent="0.35">
      <c r="A50" s="24"/>
      <c r="B50" s="25"/>
      <c r="C50" s="26"/>
      <c r="D50" s="26"/>
    </row>
    <row r="51" spans="1:8" s="43" customFormat="1" ht="23.25" x14ac:dyDescent="0.35">
      <c r="A51" s="24"/>
      <c r="B51" s="25"/>
      <c r="C51" s="26"/>
      <c r="D51" s="26"/>
    </row>
    <row r="52" spans="1:8" s="43" customFormat="1" ht="23.25" x14ac:dyDescent="0.35">
      <c r="A52" s="24"/>
      <c r="B52" s="25"/>
      <c r="C52" s="26"/>
      <c r="D52" s="26"/>
    </row>
    <row r="53" spans="1:8" s="43" customFormat="1" ht="23.25" x14ac:dyDescent="0.35">
      <c r="A53" s="24"/>
      <c r="B53" s="25"/>
      <c r="C53" s="26"/>
      <c r="D53" s="26"/>
    </row>
    <row r="54" spans="1:8" s="43" customFormat="1" ht="46.5" x14ac:dyDescent="0.7">
      <c r="A54" s="44">
        <v>2018</v>
      </c>
      <c r="B54" s="25"/>
      <c r="C54" s="26"/>
      <c r="D54" s="26"/>
    </row>
    <row r="55" spans="1:8" s="43" customFormat="1" ht="23.25" x14ac:dyDescent="0.35">
      <c r="A55" s="24"/>
      <c r="B55" s="25"/>
      <c r="C55" s="26"/>
      <c r="D55" s="26"/>
    </row>
    <row r="56" spans="1:8" s="43" customFormat="1" ht="23.25" x14ac:dyDescent="0.35">
      <c r="A56" s="24"/>
      <c r="B56" s="25"/>
      <c r="C56" s="26"/>
      <c r="D56" s="26"/>
    </row>
    <row r="57" spans="1:8" s="43" customFormat="1" ht="23.25" x14ac:dyDescent="0.35">
      <c r="A57" s="24"/>
      <c r="B57" s="25"/>
      <c r="C57" s="26"/>
      <c r="D57" s="26"/>
    </row>
    <row r="58" spans="1:8" ht="23.25" x14ac:dyDescent="0.35">
      <c r="A58" s="5" t="s">
        <v>12</v>
      </c>
      <c r="B58" s="5" t="s">
        <v>20</v>
      </c>
      <c r="C58" s="6" t="s">
        <v>7</v>
      </c>
      <c r="D58" s="6" t="s">
        <v>8</v>
      </c>
      <c r="E58" s="6" t="s">
        <v>7</v>
      </c>
      <c r="F58" s="6" t="s">
        <v>8</v>
      </c>
      <c r="G58" s="6" t="s">
        <v>7</v>
      </c>
      <c r="H58" s="6" t="s">
        <v>8</v>
      </c>
    </row>
    <row r="59" spans="1:8" ht="30" x14ac:dyDescent="0.25">
      <c r="A59" s="49" t="s">
        <v>34</v>
      </c>
      <c r="B59" s="9" t="s">
        <v>35</v>
      </c>
      <c r="C59" s="46">
        <v>14090038.98</v>
      </c>
      <c r="D59" s="11">
        <v>21894225.079999998</v>
      </c>
      <c r="E59" s="46">
        <v>7115302.4000000004</v>
      </c>
      <c r="F59" s="14">
        <v>0</v>
      </c>
      <c r="G59" s="46">
        <v>6546506.04</v>
      </c>
      <c r="H59" s="14">
        <v>0</v>
      </c>
    </row>
    <row r="60" spans="1:8" ht="30" x14ac:dyDescent="0.25">
      <c r="A60" s="49" t="s">
        <v>34</v>
      </c>
      <c r="B60" s="31" t="s">
        <v>36</v>
      </c>
      <c r="C60" s="32">
        <v>4492996</v>
      </c>
      <c r="D60" s="11">
        <v>7612368.0899999999</v>
      </c>
      <c r="E60" s="51">
        <v>0</v>
      </c>
      <c r="F60" s="14">
        <v>0</v>
      </c>
      <c r="G60" s="51">
        <v>0</v>
      </c>
      <c r="H60" s="14">
        <v>0</v>
      </c>
    </row>
    <row r="61" spans="1:8" ht="30" x14ac:dyDescent="0.25">
      <c r="A61" s="49" t="s">
        <v>34</v>
      </c>
      <c r="B61" s="35" t="s">
        <v>37</v>
      </c>
      <c r="C61" s="36">
        <v>600000</v>
      </c>
      <c r="D61" s="11">
        <v>638003.27</v>
      </c>
      <c r="E61" s="50">
        <v>600000</v>
      </c>
      <c r="F61" s="14">
        <v>0</v>
      </c>
      <c r="G61" s="50">
        <v>600000</v>
      </c>
      <c r="H61" s="14">
        <v>0</v>
      </c>
    </row>
    <row r="62" spans="1:8" ht="23.25" x14ac:dyDescent="0.35">
      <c r="A62" s="18" t="s">
        <v>3</v>
      </c>
      <c r="C62" s="33">
        <f>SUM(C59:C61)</f>
        <v>19183034.98</v>
      </c>
      <c r="D62" s="11">
        <f>SUM(D59:D61)</f>
        <v>30144596.439999998</v>
      </c>
      <c r="E62" s="52">
        <f>SUM(E59:E61)</f>
        <v>7715302.4000000004</v>
      </c>
      <c r="F62" s="14">
        <v>0</v>
      </c>
      <c r="G62" s="52">
        <f>SUM(G59:G61)</f>
        <v>7146506.04</v>
      </c>
      <c r="H62" s="14">
        <v>0</v>
      </c>
    </row>
    <row r="63" spans="1:8" x14ac:dyDescent="0.25">
      <c r="A63" s="25"/>
      <c r="B63" s="25"/>
      <c r="C63" s="26"/>
      <c r="D63" s="26"/>
    </row>
    <row r="64" spans="1:8" x14ac:dyDescent="0.25">
      <c r="A64" s="25"/>
      <c r="B64" s="25"/>
      <c r="C64" s="26"/>
      <c r="D64" s="26"/>
    </row>
    <row r="65" spans="1:8" x14ac:dyDescent="0.25">
      <c r="A65" s="25"/>
      <c r="B65" s="25"/>
      <c r="C65" s="26"/>
      <c r="D65" s="26"/>
    </row>
    <row r="66" spans="1:8" x14ac:dyDescent="0.25">
      <c r="A66" s="25"/>
      <c r="B66" s="25"/>
      <c r="C66" s="26"/>
      <c r="D66" s="26"/>
    </row>
    <row r="67" spans="1:8" x14ac:dyDescent="0.25">
      <c r="A67" s="25"/>
      <c r="B67" s="25"/>
      <c r="C67" s="26"/>
      <c r="D67" s="26"/>
    </row>
    <row r="68" spans="1:8" x14ac:dyDescent="0.25">
      <c r="A68" s="25"/>
      <c r="B68" s="25"/>
      <c r="C68" s="26"/>
      <c r="D68" s="26"/>
    </row>
    <row r="69" spans="1:8" x14ac:dyDescent="0.25">
      <c r="A69" s="25"/>
      <c r="B69" s="25"/>
      <c r="C69" s="26"/>
      <c r="D69" s="26"/>
    </row>
    <row r="70" spans="1:8" x14ac:dyDescent="0.25">
      <c r="A70" s="25"/>
      <c r="B70" s="25"/>
      <c r="C70" s="26"/>
      <c r="D70" s="26"/>
    </row>
    <row r="71" spans="1:8" x14ac:dyDescent="0.25">
      <c r="A71" s="25"/>
      <c r="B71" s="25"/>
      <c r="C71" s="26"/>
      <c r="D71" s="26"/>
    </row>
    <row r="72" spans="1:8" x14ac:dyDescent="0.25">
      <c r="A72" s="25"/>
      <c r="B72" s="25"/>
      <c r="C72" s="26"/>
      <c r="D72" s="26"/>
    </row>
    <row r="73" spans="1:8" x14ac:dyDescent="0.25">
      <c r="A73" s="25"/>
      <c r="B73" s="25"/>
      <c r="C73" s="26"/>
      <c r="D73" s="26"/>
    </row>
    <row r="74" spans="1:8" x14ac:dyDescent="0.25">
      <c r="A74" s="25"/>
      <c r="B74" s="25"/>
      <c r="C74" s="26"/>
      <c r="D74" s="26"/>
    </row>
    <row r="75" spans="1:8" x14ac:dyDescent="0.25">
      <c r="A75" s="25"/>
      <c r="B75" s="25"/>
      <c r="C75" s="26"/>
      <c r="D75" s="26"/>
    </row>
    <row r="76" spans="1:8" x14ac:dyDescent="0.25">
      <c r="A76" s="25"/>
      <c r="B76" s="25"/>
      <c r="C76" s="26"/>
      <c r="D76" s="26"/>
    </row>
    <row r="77" spans="1:8" x14ac:dyDescent="0.25">
      <c r="A77" s="25"/>
      <c r="B77" s="25"/>
      <c r="C77" s="26"/>
      <c r="D77" s="26"/>
    </row>
    <row r="78" spans="1:8" x14ac:dyDescent="0.25">
      <c r="A78" s="25"/>
      <c r="B78" s="25"/>
      <c r="C78" s="26"/>
      <c r="D78" s="26"/>
    </row>
    <row r="79" spans="1:8" ht="23.25" x14ac:dyDescent="0.35">
      <c r="A79" s="5" t="s">
        <v>13</v>
      </c>
      <c r="C79" s="11"/>
      <c r="D79" s="11"/>
      <c r="E79" s="14"/>
      <c r="F79" s="14"/>
      <c r="G79" s="14"/>
      <c r="H79" s="14"/>
    </row>
    <row r="80" spans="1:8" ht="30" x14ac:dyDescent="0.25">
      <c r="A80" s="2" t="s">
        <v>38</v>
      </c>
      <c r="B80" s="29" t="s">
        <v>39</v>
      </c>
      <c r="C80" s="30">
        <v>0</v>
      </c>
      <c r="D80" s="11">
        <v>2567.62</v>
      </c>
      <c r="E80" s="53">
        <v>0</v>
      </c>
      <c r="F80" s="14">
        <v>0</v>
      </c>
      <c r="G80" s="53">
        <v>0</v>
      </c>
      <c r="H80" s="14">
        <v>0</v>
      </c>
    </row>
    <row r="81" spans="1:8" ht="23.25" x14ac:dyDescent="0.35">
      <c r="A81" s="18" t="s">
        <v>4</v>
      </c>
      <c r="C81" s="33">
        <v>0</v>
      </c>
      <c r="D81" s="11">
        <v>2567.62</v>
      </c>
      <c r="E81" s="54">
        <v>0</v>
      </c>
      <c r="F81" s="14">
        <v>0</v>
      </c>
      <c r="G81" s="54">
        <v>0</v>
      </c>
      <c r="H81" s="14">
        <v>0</v>
      </c>
    </row>
    <row r="82" spans="1:8" ht="23.25" x14ac:dyDescent="0.35">
      <c r="A82" s="24"/>
      <c r="B82" s="25"/>
      <c r="C82" s="26"/>
      <c r="D82" s="26"/>
    </row>
    <row r="83" spans="1:8" ht="23.25" x14ac:dyDescent="0.35">
      <c r="A83" s="5" t="s">
        <v>14</v>
      </c>
      <c r="B83" s="5" t="s">
        <v>20</v>
      </c>
      <c r="C83" s="6" t="s">
        <v>7</v>
      </c>
      <c r="D83" s="6" t="s">
        <v>8</v>
      </c>
      <c r="E83" s="6" t="s">
        <v>7</v>
      </c>
      <c r="F83" s="6" t="s">
        <v>8</v>
      </c>
      <c r="G83" s="6" t="s">
        <v>7</v>
      </c>
      <c r="H83" s="6" t="s">
        <v>8</v>
      </c>
    </row>
    <row r="84" spans="1:8" ht="23.25" x14ac:dyDescent="0.25">
      <c r="A84" s="55" t="s">
        <v>40</v>
      </c>
      <c r="B84" s="56" t="s">
        <v>42</v>
      </c>
      <c r="C84" s="30">
        <v>1000000</v>
      </c>
      <c r="D84" s="11">
        <v>3321413.67</v>
      </c>
      <c r="E84" s="30">
        <v>1000000</v>
      </c>
      <c r="F84" s="14">
        <v>0</v>
      </c>
      <c r="G84" s="53">
        <v>0</v>
      </c>
      <c r="H84" s="14">
        <v>0</v>
      </c>
    </row>
    <row r="85" spans="1:8" ht="23.25" x14ac:dyDescent="0.35">
      <c r="A85" s="18" t="s">
        <v>41</v>
      </c>
      <c r="B85" s="56"/>
      <c r="C85" s="33">
        <v>1000000</v>
      </c>
      <c r="D85" s="11">
        <v>3321413.67</v>
      </c>
      <c r="E85" s="33">
        <v>1000000</v>
      </c>
      <c r="F85" s="14">
        <v>0</v>
      </c>
      <c r="G85" s="54">
        <v>0</v>
      </c>
      <c r="H85" s="14">
        <v>0</v>
      </c>
    </row>
    <row r="86" spans="1:8" ht="23.25" x14ac:dyDescent="0.35">
      <c r="A86" s="5" t="s">
        <v>43</v>
      </c>
      <c r="B86" s="5" t="s">
        <v>20</v>
      </c>
      <c r="C86" s="6" t="s">
        <v>7</v>
      </c>
      <c r="D86" s="6" t="s">
        <v>8</v>
      </c>
      <c r="E86" s="6" t="s">
        <v>7</v>
      </c>
      <c r="F86" s="6" t="s">
        <v>8</v>
      </c>
      <c r="G86" s="6" t="s">
        <v>7</v>
      </c>
      <c r="H86" s="6" t="s">
        <v>8</v>
      </c>
    </row>
    <row r="87" spans="1:8" ht="24.75" x14ac:dyDescent="0.25">
      <c r="A87" s="58" t="s">
        <v>44</v>
      </c>
      <c r="B87" s="57" t="s">
        <v>46</v>
      </c>
      <c r="C87" s="30">
        <v>10969190</v>
      </c>
      <c r="D87" s="11">
        <v>10969190</v>
      </c>
      <c r="E87" s="30">
        <v>4347817.72</v>
      </c>
      <c r="F87" s="14">
        <v>0</v>
      </c>
      <c r="G87" s="30">
        <v>4347817.72</v>
      </c>
      <c r="H87" s="14">
        <v>0</v>
      </c>
    </row>
    <row r="88" spans="1:8" ht="23.25" x14ac:dyDescent="0.35">
      <c r="A88" s="5" t="s">
        <v>45</v>
      </c>
      <c r="B88" s="57"/>
      <c r="C88" s="33">
        <v>10969190</v>
      </c>
      <c r="D88" s="11">
        <v>10969190</v>
      </c>
      <c r="E88" s="33">
        <v>4347817.72</v>
      </c>
      <c r="F88" s="14">
        <v>0</v>
      </c>
      <c r="G88" s="33">
        <v>4347817.72</v>
      </c>
      <c r="H88" s="14">
        <v>0</v>
      </c>
    </row>
    <row r="89" spans="1:8" ht="23.25" x14ac:dyDescent="0.35">
      <c r="A89" s="5" t="s">
        <v>47</v>
      </c>
      <c r="B89" s="47">
        <v>0</v>
      </c>
      <c r="C89" s="19">
        <v>0</v>
      </c>
      <c r="D89" s="11">
        <v>0</v>
      </c>
      <c r="E89" s="54">
        <v>0</v>
      </c>
      <c r="F89" s="14">
        <v>0</v>
      </c>
      <c r="G89" s="54">
        <v>0</v>
      </c>
      <c r="H89" s="14">
        <v>0</v>
      </c>
    </row>
    <row r="90" spans="1:8" ht="23.25" x14ac:dyDescent="0.35">
      <c r="A90" s="5" t="s">
        <v>48</v>
      </c>
      <c r="B90" s="5" t="s">
        <v>20</v>
      </c>
      <c r="C90" s="6" t="s">
        <v>7</v>
      </c>
      <c r="D90" s="6" t="s">
        <v>8</v>
      </c>
      <c r="E90" s="6" t="s">
        <v>7</v>
      </c>
      <c r="F90" s="6" t="s">
        <v>8</v>
      </c>
      <c r="G90" s="6" t="s">
        <v>7</v>
      </c>
      <c r="H90" s="6" t="s">
        <v>8</v>
      </c>
    </row>
    <row r="91" spans="1:8" ht="15.75" x14ac:dyDescent="0.25">
      <c r="A91" s="55" t="s">
        <v>49</v>
      </c>
      <c r="B91" s="55" t="s">
        <v>50</v>
      </c>
      <c r="C91" s="62">
        <v>13012234.27</v>
      </c>
      <c r="D91" s="59">
        <v>13477181.92</v>
      </c>
      <c r="E91" s="64">
        <v>12390730.99</v>
      </c>
      <c r="F91" s="61">
        <v>0</v>
      </c>
      <c r="G91" s="66">
        <v>12375304.27</v>
      </c>
      <c r="H91" s="61">
        <v>0</v>
      </c>
    </row>
    <row r="92" spans="1:8" ht="15.75" x14ac:dyDescent="0.25">
      <c r="A92" s="55" t="s">
        <v>49</v>
      </c>
      <c r="B92" s="55" t="s">
        <v>51</v>
      </c>
      <c r="C92" s="63">
        <v>193794.09</v>
      </c>
      <c r="D92" s="60">
        <v>222224.18</v>
      </c>
      <c r="E92" s="65">
        <v>193794.09</v>
      </c>
      <c r="F92" s="61">
        <v>0</v>
      </c>
      <c r="G92" s="66">
        <v>193794.09</v>
      </c>
      <c r="H92" s="61">
        <v>0</v>
      </c>
    </row>
    <row r="93" spans="1:8" ht="15.75" x14ac:dyDescent="0.25">
      <c r="A93" s="55"/>
      <c r="B93" s="55"/>
      <c r="C93" s="63"/>
      <c r="D93" s="60"/>
      <c r="E93" s="65"/>
      <c r="F93" s="61"/>
      <c r="G93" s="66"/>
      <c r="H93" s="61"/>
    </row>
    <row r="94" spans="1:8" ht="23.25" x14ac:dyDescent="0.35">
      <c r="A94" s="5" t="s">
        <v>52</v>
      </c>
      <c r="B94" s="5"/>
      <c r="C94" s="67">
        <f>SUM(C91:C92)</f>
        <v>13206028.359999999</v>
      </c>
      <c r="D94" s="68">
        <f>SUM(D91:D92)</f>
        <v>13699406.1</v>
      </c>
      <c r="E94" s="68">
        <f>SUM(E91:E92)</f>
        <v>12584525.08</v>
      </c>
      <c r="F94" s="61">
        <v>0</v>
      </c>
      <c r="G94" s="69">
        <f>SUM(G91:G92)</f>
        <v>12569098.359999999</v>
      </c>
      <c r="H94" s="61">
        <v>0</v>
      </c>
    </row>
    <row r="95" spans="1:8" ht="23.25" x14ac:dyDescent="0.35">
      <c r="A95" s="5"/>
      <c r="B95" s="5"/>
      <c r="C95" s="67"/>
      <c r="D95" s="68"/>
      <c r="E95" s="68"/>
      <c r="F95" s="61"/>
      <c r="G95" s="69"/>
      <c r="H95" s="61"/>
    </row>
    <row r="96" spans="1:8" ht="23.25" x14ac:dyDescent="0.35">
      <c r="A96" s="5" t="s">
        <v>55</v>
      </c>
      <c r="B96" s="5"/>
      <c r="C96" s="70"/>
      <c r="D96" s="71"/>
      <c r="E96" s="71"/>
      <c r="F96" s="72"/>
      <c r="G96" s="73"/>
      <c r="H96" s="61"/>
    </row>
    <row r="97" spans="1:8" ht="23.25" x14ac:dyDescent="0.35">
      <c r="A97" s="5" t="s">
        <v>53</v>
      </c>
      <c r="B97" s="5"/>
      <c r="C97" s="79">
        <v>13815619.91</v>
      </c>
      <c r="D97" s="77">
        <v>19625724.899999999</v>
      </c>
      <c r="E97" s="79">
        <v>14040947.26</v>
      </c>
      <c r="F97" s="13">
        <v>0</v>
      </c>
      <c r="G97" s="85">
        <v>14156372.92</v>
      </c>
      <c r="H97" s="14">
        <v>0</v>
      </c>
    </row>
    <row r="98" spans="1:8" ht="23.25" x14ac:dyDescent="0.35">
      <c r="A98" s="5" t="s">
        <v>54</v>
      </c>
      <c r="B98" s="5"/>
      <c r="C98" s="80">
        <v>1170247.1299999999</v>
      </c>
      <c r="D98" s="76">
        <v>2737362.86</v>
      </c>
      <c r="E98" s="83">
        <v>810009.8</v>
      </c>
      <c r="F98" s="72">
        <v>0</v>
      </c>
      <c r="G98" s="86">
        <v>810009.8</v>
      </c>
      <c r="H98" s="61">
        <v>0</v>
      </c>
    </row>
    <row r="99" spans="1:8" ht="23.25" x14ac:dyDescent="0.35">
      <c r="A99" s="5" t="s">
        <v>15</v>
      </c>
      <c r="B99" s="5"/>
      <c r="C99" s="80">
        <v>10921357.23</v>
      </c>
      <c r="D99" s="76">
        <v>28138459.52</v>
      </c>
      <c r="E99" s="83">
        <v>9012235.6799999997</v>
      </c>
      <c r="F99" s="72">
        <v>0</v>
      </c>
      <c r="G99" s="86">
        <v>9295298.0500000007</v>
      </c>
      <c r="H99" s="61">
        <v>0</v>
      </c>
    </row>
    <row r="100" spans="1:8" ht="23.25" x14ac:dyDescent="0.35">
      <c r="A100" s="5" t="s">
        <v>16</v>
      </c>
      <c r="B100" s="5"/>
      <c r="C100" s="80">
        <v>19183034.98</v>
      </c>
      <c r="D100" s="76">
        <v>30144596.440000001</v>
      </c>
      <c r="E100" s="83">
        <v>7715302.4000000004</v>
      </c>
      <c r="F100" s="72">
        <v>0</v>
      </c>
      <c r="G100" s="86">
        <v>7146506.04</v>
      </c>
      <c r="H100" s="61">
        <v>0</v>
      </c>
    </row>
    <row r="101" spans="1:8" ht="23.25" x14ac:dyDescent="0.35">
      <c r="A101" s="5" t="s">
        <v>17</v>
      </c>
      <c r="B101" s="5"/>
      <c r="C101" s="81">
        <v>0</v>
      </c>
      <c r="D101" s="76">
        <v>2567.62</v>
      </c>
      <c r="E101" s="84">
        <v>0</v>
      </c>
      <c r="F101" s="72">
        <v>0</v>
      </c>
      <c r="G101" s="87">
        <v>0</v>
      </c>
      <c r="H101" s="61">
        <v>0</v>
      </c>
    </row>
    <row r="102" spans="1:8" ht="23.25" x14ac:dyDescent="0.35">
      <c r="A102" s="5" t="s">
        <v>18</v>
      </c>
      <c r="B102" s="47"/>
      <c r="C102" s="48">
        <v>1000000</v>
      </c>
      <c r="D102" s="75">
        <v>3321413.67</v>
      </c>
      <c r="E102" s="82">
        <v>1000000</v>
      </c>
      <c r="F102" s="13">
        <v>0</v>
      </c>
      <c r="G102" s="53">
        <v>0</v>
      </c>
      <c r="H102" s="14">
        <v>0</v>
      </c>
    </row>
    <row r="103" spans="1:8" ht="23.25" x14ac:dyDescent="0.35">
      <c r="A103" s="5" t="s">
        <v>43</v>
      </c>
      <c r="B103" s="47"/>
      <c r="C103" s="82">
        <v>10966190</v>
      </c>
      <c r="D103" s="75">
        <v>10966190</v>
      </c>
      <c r="E103" s="82">
        <v>4347817.72</v>
      </c>
      <c r="F103" s="13">
        <v>0</v>
      </c>
      <c r="G103" s="82">
        <v>4347817.72</v>
      </c>
      <c r="H103" s="14">
        <v>0</v>
      </c>
    </row>
    <row r="104" spans="1:8" ht="23.25" x14ac:dyDescent="0.35">
      <c r="A104" s="5" t="s">
        <v>47</v>
      </c>
      <c r="B104" s="47"/>
      <c r="C104" s="82">
        <v>0</v>
      </c>
      <c r="D104" s="74">
        <v>0</v>
      </c>
      <c r="E104" s="53">
        <v>0</v>
      </c>
      <c r="F104" s="13">
        <v>0</v>
      </c>
      <c r="G104" s="53">
        <v>0</v>
      </c>
      <c r="H104" s="14">
        <v>0</v>
      </c>
    </row>
    <row r="105" spans="1:8" ht="23.25" x14ac:dyDescent="0.35">
      <c r="A105" s="5" t="s">
        <v>48</v>
      </c>
      <c r="B105" s="47"/>
      <c r="C105" s="82">
        <v>13206028.359999999</v>
      </c>
      <c r="D105" s="75">
        <v>13699406.1</v>
      </c>
      <c r="E105" s="82">
        <v>12584525.08</v>
      </c>
      <c r="F105" s="78">
        <v>0</v>
      </c>
      <c r="G105" s="82">
        <v>12569098.359999999</v>
      </c>
      <c r="H105" s="14">
        <v>0</v>
      </c>
    </row>
    <row r="106" spans="1:8" ht="26.25" x14ac:dyDescent="0.4">
      <c r="A106" s="88" t="s">
        <v>5</v>
      </c>
      <c r="C106" s="19">
        <f>SUM(C97:C105)</f>
        <v>70262477.609999999</v>
      </c>
      <c r="D106" s="19">
        <f>SUM(D97:D105)</f>
        <v>108635721.11</v>
      </c>
      <c r="E106" s="20">
        <f>SUM(E97:E105)</f>
        <v>49510837.939999998</v>
      </c>
      <c r="F106" s="54">
        <v>0</v>
      </c>
      <c r="G106" s="20">
        <f>SUM(G97:G105)</f>
        <v>48325102.890000001</v>
      </c>
      <c r="H106" s="14">
        <v>0</v>
      </c>
    </row>
    <row r="107" spans="1:8" x14ac:dyDescent="0.25">
      <c r="A107" s="25"/>
      <c r="B107" s="25"/>
      <c r="C107" s="43"/>
      <c r="D107" s="43"/>
    </row>
    <row r="108" spans="1:8" x14ac:dyDescent="0.25">
      <c r="A108" s="25"/>
      <c r="B108" s="25"/>
      <c r="C108" s="43"/>
      <c r="D108" s="43"/>
    </row>
    <row r="109" spans="1:8" x14ac:dyDescent="0.25">
      <c r="A109" s="25"/>
      <c r="B109" s="25"/>
      <c r="C109" s="43"/>
      <c r="D109" s="43"/>
    </row>
    <row r="110" spans="1:8" x14ac:dyDescent="0.25">
      <c r="A110" s="25"/>
      <c r="B110" s="25"/>
      <c r="C110" s="43"/>
      <c r="D110" s="43"/>
    </row>
    <row r="111" spans="1:8" x14ac:dyDescent="0.25">
      <c r="A111" s="25"/>
      <c r="B111" s="25"/>
      <c r="C111" s="43"/>
      <c r="D111" s="43"/>
    </row>
    <row r="112" spans="1:8" x14ac:dyDescent="0.25">
      <c r="A112" s="25"/>
      <c r="B112" s="25"/>
      <c r="C112" s="43"/>
      <c r="D112" s="43"/>
    </row>
    <row r="113" spans="1:4" x14ac:dyDescent="0.25">
      <c r="A113" s="25"/>
      <c r="B113" s="25"/>
      <c r="C113" s="43"/>
      <c r="D113" s="43"/>
    </row>
    <row r="114" spans="1:4" x14ac:dyDescent="0.25">
      <c r="A114" s="25"/>
      <c r="B114" s="25"/>
      <c r="C114" s="43"/>
      <c r="D114" s="43"/>
    </row>
    <row r="115" spans="1:4" x14ac:dyDescent="0.25">
      <c r="A115" s="25"/>
      <c r="B115" s="25"/>
      <c r="C115" s="43"/>
      <c r="D115" s="43"/>
    </row>
    <row r="116" spans="1:4" x14ac:dyDescent="0.25">
      <c r="A116" s="25"/>
      <c r="B116" s="25"/>
      <c r="C116" s="43"/>
      <c r="D116" s="43"/>
    </row>
    <row r="117" spans="1:4" x14ac:dyDescent="0.25">
      <c r="A117" s="25"/>
      <c r="B117" s="25"/>
      <c r="C117" s="43"/>
      <c r="D117" s="43"/>
    </row>
    <row r="118" spans="1:4" x14ac:dyDescent="0.25">
      <c r="A118" s="25"/>
      <c r="B118" s="25"/>
      <c r="C118" s="43"/>
      <c r="D118" s="43"/>
    </row>
    <row r="119" spans="1:4" x14ac:dyDescent="0.25">
      <c r="A119" s="25"/>
      <c r="B119" s="25"/>
      <c r="C119" s="43"/>
      <c r="D119" s="43"/>
    </row>
    <row r="120" spans="1:4" x14ac:dyDescent="0.25">
      <c r="A120" s="25"/>
      <c r="B120" s="25"/>
      <c r="C120" s="43"/>
      <c r="D120" s="43"/>
    </row>
    <row r="121" spans="1:4" x14ac:dyDescent="0.25">
      <c r="A121" s="25"/>
      <c r="B121" s="25"/>
      <c r="C121" s="43"/>
      <c r="D121" s="43"/>
    </row>
  </sheetData>
  <pageMargins left="0.7" right="0.7" top="0.75" bottom="0.75" header="0.3" footer="0.3"/>
  <pageSetup paperSize="8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Weblink</dc:creator>
  <cp:lastModifiedBy>Weblink</cp:lastModifiedBy>
  <cp:lastPrinted>2017-05-23T09:11:17Z</cp:lastPrinted>
  <dcterms:created xsi:type="dcterms:W3CDTF">2017-03-13T08:48:01Z</dcterms:created>
  <dcterms:modified xsi:type="dcterms:W3CDTF">2017-05-23T09:12:23Z</dcterms:modified>
</cp:coreProperties>
</file>